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svg" ContentType="image/svg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sharedStrings.xml" ContentType="application/vnd.openxmlformats-officedocument.spreadsheetml.sharedStrings+xml"/>
  <Override PartName="/xl/media/image1.svg" ContentType="image/svg+xml"/>
  <Override PartName="/xl/media/image2.svg" ContentType="image/svg+xml"/>
  <Override PartName="/xl/media/image3.svg" ContentType="image/svg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 codeName="ThisWorkbook"/>
  <bookViews>
    <workbookView xWindow="240" yWindow="120" windowWidth="19935" windowHeight="7785" tabRatio="820" activeTab="0"/>
  </bookViews>
  <sheets>
    <sheet name="目录" sheetId="14" r:id="rId3"/>
    <sheet name="HR在线人才测评系统" sheetId="15" r:id="rId4"/>
    <sheet name="1月" sheetId="1" r:id="rId5"/>
    <sheet name="2月" sheetId="2" r:id="rId6"/>
    <sheet name="3月" sheetId="3" r:id="rId7"/>
    <sheet name="4月" sheetId="4" r:id="rId8"/>
    <sheet name="5月" sheetId="5" r:id="rId9"/>
    <sheet name="6月" sheetId="6" r:id="rId10"/>
    <sheet name="7月" sheetId="7" r:id="rId11"/>
    <sheet name="8月" sheetId="8" r:id="rId12"/>
    <sheet name="9月" sheetId="9" r:id="rId13"/>
    <sheet name="10月" sheetId="10" r:id="rId14"/>
    <sheet name="11月" sheetId="11" r:id="rId15"/>
    <sheet name="12月" sheetId="12" r:id="rId16"/>
    <sheet name="人员考勤统计表" sheetId="13" r:id="rId17"/>
  </sheets>
  <definedNames/>
  <calcPr calcId="144525"/>
</workbook>
</file>

<file path=xl/calcChain.xml><?xml version="1.0" encoding="utf-8"?>
<calcChain xmlns="http://schemas.openxmlformats.org/spreadsheetml/2006/main">
  <c r="AG6" i="2" l="1"/>
</calcChain>
</file>

<file path=xl/sharedStrings.xml><?xml version="1.0" encoding="utf-8"?>
<sst xmlns="http://schemas.openxmlformats.org/spreadsheetml/2006/main" count="329" uniqueCount="41">
  <si>
    <t>1月考勤表</t>
  </si>
  <si>
    <t>部门：</t>
  </si>
  <si>
    <t>填表人：</t>
  </si>
  <si>
    <t>审核人：</t>
  </si>
  <si>
    <t>序号</t>
  </si>
  <si>
    <t xml:space="preserve">         日期
姓名</t>
  </si>
  <si>
    <t>合计</t>
  </si>
  <si>
    <t>张丽丽</t>
  </si>
  <si>
    <t>√</t>
  </si>
  <si>
    <t>赵媛媛</t>
  </si>
  <si>
    <t>高雷雷</t>
  </si>
  <si>
    <t>2月考勤表</t>
  </si>
  <si>
    <t>3月考勤表</t>
  </si>
  <si>
    <t>4月考勤表</t>
  </si>
  <si>
    <t>5月考勤表</t>
  </si>
  <si>
    <t>6月考勤表</t>
  </si>
  <si>
    <t>7月考勤表</t>
  </si>
  <si>
    <t>8月考勤表</t>
  </si>
  <si>
    <t>9月考勤表</t>
  </si>
  <si>
    <t>10月考勤表</t>
  </si>
  <si>
    <t>11月考勤表</t>
  </si>
  <si>
    <t>12月考勤表</t>
  </si>
  <si>
    <t>人员考勤统计表</t>
  </si>
  <si>
    <t>姓名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</si>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</sst>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F400]h:mm:ss\ AM/PM"/>
  </numFmts>
  <fonts count="47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微软雅黑"/>
      <family val="2"/>
      <charset val="134"/>
    </font>
    <font>
      <sz val="16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0"/>
      <color theme="1"/>
      <name val="华文楷体"/>
      <family val="2"/>
      <charset val="134"/>
    </font>
    <font>
      <b/>
      <sz val="12"/>
      <color theme="0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sz val="11"/>
      <color rgb="FF006100"/>
      <name val="宋体"/>
      <family val="2"/>
      <scheme val="minor"/>
    </font>
    <font>
      <i/>
      <sz val="11"/>
      <color rgb="FF7F7F7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1"/>
      <color rgb="FFFFFFFF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b/>
      <sz val="10"/>
      <color rgb="FFFFFFFF"/>
      <name val="微软雅黑"/>
      <family val="2"/>
      <charset val="134"/>
    </font>
    <font>
      <sz val="9"/>
      <color rgb="FF000000"/>
      <name val="微软雅黑"/>
      <family val="2"/>
      <charset val="134"/>
    </font>
    <font>
      <b/>
      <sz val="12"/>
      <color rgb="FFFFFFFF"/>
      <name val="微软雅黑"/>
      <family val="2"/>
      <charset val="134"/>
    </font>
    <font>
      <sz val="10"/>
      <color rgb="FF000000"/>
      <name val="华文楷体"/>
      <family val="2"/>
      <charset val="134"/>
    </font>
    <font>
      <b/>
      <sz val="11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16"/>
      <color rgb="FFFFFFFF"/>
      <name val="微软雅黑"/>
      <family val="2"/>
      <charset val="134"/>
    </font>
    <font>
      <sz val="11"/>
      <color rgb="FFFFFFFF"/>
      <name val="宋体"/>
      <family val="2"/>
      <scheme val="minor"/>
    </font>
    <font>
      <sz val="11"/>
      <color rgb="FF000000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4" tint="-0.49999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theme="0" tint="-0.49997"/>
      </left>
      <right style="thin">
        <color theme="0" tint="-0.49997"/>
      </right>
      <top style="thin">
        <color theme="0" tint="-0.49997"/>
      </top>
      <bottom style="thin">
        <color theme="0" tint="-0.49997"/>
      </bottom>
    </border>
    <border>
      <left/>
      <right/>
      <top/>
      <bottom style="thin">
        <color auto="1"/>
      </bottom>
    </border>
    <border>
      <left style="thin">
        <color theme="0" tint="-0.49997"/>
      </left>
      <right style="thin">
        <color theme="0" tint="-0.14996"/>
      </right>
      <top style="thin">
        <color theme="0" tint="-0.49997"/>
      </top>
      <bottom style="thin">
        <color theme="0" tint="-0.49997"/>
      </bottom>
    </border>
    <border diagonalDown="1">
      <left style="thin">
        <color theme="0" tint="-0.14996"/>
      </left>
      <right style="thin">
        <color theme="0" tint="-0.14996"/>
      </right>
      <top style="thin">
        <color theme="0" tint="-0.49997"/>
      </top>
      <bottom style="thin">
        <color theme="0" tint="-0.49997"/>
      </bottom>
      <diagonal style="thin">
        <color theme="0" tint="-0.14993"/>
      </diagonal>
    </border>
    <border>
      <left style="thin">
        <color theme="0" tint="-0.14996"/>
      </left>
      <right style="thin">
        <color theme="0" tint="-0.14996"/>
      </right>
      <top style="thin">
        <color theme="0" tint="-0.49997"/>
      </top>
      <bottom style="thin">
        <color theme="0" tint="-0.49997"/>
      </bottom>
    </border>
    <border>
      <left style="thin">
        <color theme="0" tint="-0.14996"/>
      </left>
      <right style="thin">
        <color theme="0" tint="-0.49997"/>
      </right>
      <top style="thin">
        <color theme="0" tint="-0.49997"/>
      </top>
      <bottom style="thin">
        <color theme="0" tint="-0.49997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</borders>
  <cellStyleXfs count="68">
    <xf numFmtId="0" fontId="40" fillId="0" borderId="0">
      <alignment vertical="center"/>
      <protection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9" fontId="46" fillId="0" borderId="0" applyFill="0" applyBorder="0" applyAlignment="0" applyProtection="0"/>
    <xf numFmtId="44" fontId="46" fillId="0" borderId="0" applyFill="0" applyBorder="0" applyAlignment="0" applyProtection="0"/>
    <xf numFmtId="42" fontId="46" fillId="0" borderId="0" applyFill="0" applyBorder="0" applyAlignment="0" applyProtection="0"/>
    <xf numFmtId="43" fontId="46" fillId="0" borderId="0" applyFill="0" applyBorder="0" applyAlignment="0" applyProtection="0"/>
    <xf numFmtId="41" fontId="46" fillId="0" borderId="0" applyFill="0" applyBorder="0" applyAlignment="0" applyProtection="0"/>
    <xf numFmtId="42" fontId="40" fillId="0" borderId="0" applyFill="0" applyBorder="0" applyProtection="0">
      <alignment/>
    </xf>
    <xf numFmtId="0" fontId="40" fillId="2" borderId="0" applyNumberFormat="0" applyBorder="0" applyProtection="0">
      <alignment/>
    </xf>
    <xf numFmtId="0" fontId="16" fillId="3" borderId="1" applyNumberFormat="0" applyProtection="0">
      <alignment/>
    </xf>
    <xf numFmtId="44" fontId="40" fillId="0" borderId="0" applyFill="0" applyBorder="0" applyProtection="0">
      <alignment/>
    </xf>
    <xf numFmtId="41" fontId="40" fillId="0" borderId="0" applyFill="0" applyBorder="0" applyProtection="0">
      <alignment/>
    </xf>
    <xf numFmtId="0" fontId="40" fillId="4" borderId="0" applyNumberFormat="0" applyBorder="0" applyProtection="0">
      <alignment/>
    </xf>
    <xf numFmtId="0" fontId="13" fillId="5" borderId="0" applyNumberFormat="0" applyBorder="0" applyProtection="0">
      <alignment/>
    </xf>
    <xf numFmtId="43" fontId="40" fillId="0" borderId="0" applyFill="0" applyBorder="0" applyProtection="0">
      <alignment/>
    </xf>
    <xf numFmtId="0" fontId="39" fillId="6" borderId="0" applyNumberFormat="0" applyBorder="0" applyProtection="0">
      <alignment/>
    </xf>
    <xf numFmtId="0" fontId="11" fillId="0" borderId="0" applyNumberFormat="0" applyFill="0" applyBorder="0" applyProtection="0">
      <alignment/>
    </xf>
    <xf numFmtId="9" fontId="40" fillId="0" borderId="0" applyFill="0" applyBorder="0" applyProtection="0">
      <alignment/>
    </xf>
    <xf numFmtId="0" fontId="19" fillId="0" borderId="0" applyNumberFormat="0" applyFill="0" applyBorder="0" applyProtection="0">
      <alignment/>
    </xf>
    <xf numFmtId="0" fontId="40" fillId="7" borderId="2" applyNumberFormat="0" applyProtection="0">
      <alignment/>
    </xf>
    <xf numFmtId="0" fontId="39" fillId="8" borderId="0" applyNumberFormat="0" applyBorder="0" applyProtection="0">
      <alignment/>
    </xf>
    <xf numFmtId="0" fontId="42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45" fillId="0" borderId="0" applyNumberFormat="0" applyFill="0" applyBorder="0" applyProtection="0">
      <alignment/>
    </xf>
    <xf numFmtId="0" fontId="18" fillId="0" borderId="0" applyNumberFormat="0" applyFill="0" applyBorder="0" applyProtection="0">
      <alignment/>
    </xf>
    <xf numFmtId="0" fontId="44" fillId="0" borderId="3" applyNumberFormat="0" applyFill="0" applyProtection="0">
      <alignment/>
    </xf>
    <xf numFmtId="0" fontId="43" fillId="0" borderId="3" applyNumberFormat="0" applyFill="0" applyProtection="0">
      <alignment/>
    </xf>
    <xf numFmtId="0" fontId="39" fillId="9" borderId="0" applyNumberFormat="0" applyBorder="0" applyProtection="0">
      <alignment/>
    </xf>
    <xf numFmtId="0" fontId="42" fillId="0" borderId="4" applyNumberFormat="0" applyFill="0" applyProtection="0">
      <alignment/>
    </xf>
    <xf numFmtId="0" fontId="39" fillId="10" borderId="0" applyNumberFormat="0" applyBorder="0" applyProtection="0">
      <alignment/>
    </xf>
    <xf numFmtId="0" fontId="21" fillId="11" borderId="5" applyNumberFormat="0" applyProtection="0">
      <alignment/>
    </xf>
    <xf numFmtId="0" fontId="26" fillId="11" borderId="1" applyNumberFormat="0" applyProtection="0">
      <alignment/>
    </xf>
    <xf numFmtId="0" fontId="23" fillId="12" borderId="6" applyNumberFormat="0" applyProtection="0">
      <alignment/>
    </xf>
    <xf numFmtId="0" fontId="40" fillId="13" borderId="0" applyNumberFormat="0" applyBorder="0" applyProtection="0">
      <alignment/>
    </xf>
    <xf numFmtId="0" fontId="39" fillId="14" borderId="0" applyNumberFormat="0" applyBorder="0" applyProtection="0">
      <alignment/>
    </xf>
    <xf numFmtId="0" fontId="20" fillId="0" borderId="7" applyNumberFormat="0" applyFill="0" applyProtection="0">
      <alignment/>
    </xf>
    <xf numFmtId="0" fontId="41" fillId="0" borderId="8" applyNumberFormat="0" applyFill="0" applyProtection="0">
      <alignment/>
    </xf>
    <xf numFmtId="0" fontId="17" fillId="15" borderId="0" applyNumberFormat="0" applyBorder="0" applyProtection="0">
      <alignment/>
    </xf>
    <xf numFmtId="0" fontId="15" fillId="16" borderId="0" applyNumberFormat="0" applyBorder="0" applyProtection="0">
      <alignment/>
    </xf>
    <xf numFmtId="0" fontId="40" fillId="17" borderId="0" applyNumberFormat="0" applyBorder="0" applyProtection="0">
      <alignment/>
    </xf>
    <xf numFmtId="0" fontId="39" fillId="18" borderId="0" applyNumberFormat="0" applyBorder="0" applyProtection="0">
      <alignment/>
    </xf>
    <xf numFmtId="0" fontId="40" fillId="19" borderId="0" applyNumberFormat="0" applyBorder="0" applyProtection="0">
      <alignment/>
    </xf>
    <xf numFmtId="0" fontId="40" fillId="20" borderId="0" applyNumberFormat="0" applyBorder="0" applyProtection="0">
      <alignment/>
    </xf>
    <xf numFmtId="0" fontId="40" fillId="21" borderId="0" applyNumberFormat="0" applyBorder="0" applyProtection="0">
      <alignment/>
    </xf>
    <xf numFmtId="0" fontId="40" fillId="22" borderId="0" applyNumberFormat="0" applyBorder="0" applyProtection="0">
      <alignment/>
    </xf>
    <xf numFmtId="0" fontId="39" fillId="23" borderId="0" applyNumberFormat="0" applyBorder="0" applyProtection="0">
      <alignment/>
    </xf>
    <xf numFmtId="0" fontId="39" fillId="24" borderId="0" applyNumberFormat="0" applyBorder="0" applyProtection="0">
      <alignment/>
    </xf>
    <xf numFmtId="0" fontId="40" fillId="25" borderId="0" applyNumberFormat="0" applyBorder="0" applyProtection="0">
      <alignment/>
    </xf>
    <xf numFmtId="0" fontId="40" fillId="26" borderId="0" applyNumberFormat="0" applyBorder="0" applyProtection="0">
      <alignment/>
    </xf>
    <xf numFmtId="0" fontId="39" fillId="27" borderId="0" applyNumberFormat="0" applyBorder="0" applyProtection="0">
      <alignment/>
    </xf>
    <xf numFmtId="0" fontId="40" fillId="28" borderId="0" applyNumberFormat="0" applyBorder="0" applyProtection="0">
      <alignment/>
    </xf>
    <xf numFmtId="0" fontId="39" fillId="29" borderId="0" applyNumberFormat="0" applyBorder="0" applyProtection="0">
      <alignment/>
    </xf>
    <xf numFmtId="0" fontId="39" fillId="30" borderId="0" applyNumberFormat="0" applyBorder="0" applyProtection="0">
      <alignment/>
    </xf>
    <xf numFmtId="0" fontId="40" fillId="31" borderId="0" applyNumberFormat="0" applyBorder="0" applyProtection="0">
      <alignment/>
    </xf>
    <xf numFmtId="0" fontId="39" fillId="32" borderId="0" applyNumberFormat="0" applyBorder="0" applyProtection="0">
      <alignment/>
    </xf>
  </cellStyleXfs>
  <cellXfs count="29">
    <xf numFmtId="0" fontId="40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  <xf numFmtId="0" fontId="38" fillId="33" borderId="0" xfId="0" applyFont="1" applyFill="1" applyAlignment="1">
      <alignment horizontal="center" vertical="center"/>
    </xf>
    <xf numFmtId="0" fontId="37" fillId="0" borderId="9" xfId="0" applyFont="1" applyBorder="1" applyAlignment="1">
      <alignment horizontal="center" vertical="center"/>
    </xf>
    <xf numFmtId="0" fontId="33" fillId="0" borderId="10" xfId="0" applyFont="1" applyFill="1" applyBorder="1" applyAlignment="1">
      <alignment horizontal="center" vertical="center"/>
    </xf>
    <xf numFmtId="0" fontId="36" fillId="0" borderId="10" xfId="0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4" fillId="33" borderId="0" xfId="0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176" fontId="32" fillId="33" borderId="12" xfId="0" applyNumberFormat="1" applyFont="1" applyFill="1" applyBorder="1" applyAlignment="1">
      <alignment vertical="center" wrapText="1"/>
    </xf>
    <xf numFmtId="0" fontId="32" fillId="33" borderId="13" xfId="0" applyFont="1" applyFill="1" applyBorder="1" applyAlignment="1">
      <alignment horizontal="left" vertical="center" wrapText="1"/>
    </xf>
    <xf numFmtId="0" fontId="32" fillId="33" borderId="14" xfId="0" applyFont="1" applyFill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33" fillId="0" borderId="0" xfId="0" applyFont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32" fillId="33" borderId="15" xfId="0" applyFont="1" applyFill="1" applyBorder="1" applyAlignment="1">
      <alignment horizontal="center" vertical="center"/>
    </xf>
    <xf numFmtId="0" fontId="31" fillId="0" borderId="16" xfId="0" applyFont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1" fillId="0" borderId="18" xfId="0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31" fillId="0" borderId="21" xfId="0" applyFont="1" applyBorder="1" applyAlignment="1">
      <alignment horizontal="center" vertical="center" wrapText="1"/>
    </xf>
    <xf numFmtId="0" fontId="30" fillId="0" borderId="9" xfId="0" applyFont="1" applyBorder="1" applyAlignment="1">
      <alignment vertical="center"/>
    </xf>
    <xf numFmtId="0" fontId="29" fillId="0" borderId="9" xfId="29" applyFont="1" applyBorder="1" applyAlignment="1" applyProtection="1">
      <alignment vertical="center"/>
      <protection/>
    </xf>
    <xf numFmtId="0" fontId="28" fillId="0" borderId="9" xfId="0" applyFont="1" applyBorder="1" applyAlignment="1">
      <alignment vertical="center"/>
    </xf>
    <xf numFmtId="0" fontId="27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9" Type="http://schemas.openxmlformats.org/officeDocument/2006/relationships/worksheet" Target="worksheets/sheet7.xml" /><Relationship Id="rId2" Type="http://schemas.openxmlformats.org/officeDocument/2006/relationships/styles" Target="styles.xml" /><Relationship Id="rId18" Type="http://schemas.openxmlformats.org/officeDocument/2006/relationships/sharedStrings" Target="sharedStrings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worksheet" Target="worksheets/sheet15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8" Type="http://schemas.openxmlformats.org/officeDocument/2006/relationships/worksheet" Target="worksheets/sheet6.xml" /><Relationship Id="rId19" Type="http://schemas.openxmlformats.org/officeDocument/2006/relationships/calcChain" Target="calcChain.xml" /><Relationship Id="rId13" Type="http://schemas.openxmlformats.org/officeDocument/2006/relationships/worksheet" Target="worksheets/sheet11.xml" /></Relationships>
</file>

<file path=xl/drawings/_rels/drawing1.xml.rels><?xml version="1.0" encoding="UTF-8" standalone="yes"?><Relationships xmlns="http://schemas.openxmlformats.org/package/2006/relationships"><Relationship Id="rId3" Type="http://schemas.openxmlformats.org/officeDocument/2006/relationships/hyperlink" Target="#'1&#26376;'!A1" /><Relationship Id="rId5" Type="http://schemas.openxmlformats.org/officeDocument/2006/relationships/hyperlink" Target="#'3&#26376;'!A1" /><Relationship Id="rId7" Type="http://schemas.openxmlformats.org/officeDocument/2006/relationships/hyperlink" Target="#'5&#26376;'!A1" /><Relationship Id="rId9" Type="http://schemas.openxmlformats.org/officeDocument/2006/relationships/hyperlink" Target="#'7&#26376;'!A1" /><Relationship Id="rId2" Type="http://schemas.openxmlformats.org/officeDocument/2006/relationships/image" Target="../media/image3.svg" /><Relationship Id="rId14" Type="http://schemas.openxmlformats.org/officeDocument/2006/relationships/hyperlink" Target="#'12&#26376;'!A1" /><Relationship Id="rId15" Type="http://schemas.openxmlformats.org/officeDocument/2006/relationships/image" Target="../media/image2.png" /><Relationship Id="rId16" Type="http://schemas.openxmlformats.org/officeDocument/2006/relationships/image" Target="../media/image2.svg" /><Relationship Id="rId17" Type="http://schemas.openxmlformats.org/officeDocument/2006/relationships/hyperlink" Target="#&#20154;&#21592;&#32771;&#21220;&#32479;&#35745;&#34920;!A1" /><Relationship Id="rId10" Type="http://schemas.openxmlformats.org/officeDocument/2006/relationships/hyperlink" Target="#'8&#26376;'!A1" /><Relationship Id="rId11" Type="http://schemas.openxmlformats.org/officeDocument/2006/relationships/hyperlink" Target="#'9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1.png" /><Relationship Id="rId4" Type="http://schemas.openxmlformats.org/officeDocument/2006/relationships/hyperlink" Target="#'2&#26376;'!A1" /><Relationship Id="rId6" Type="http://schemas.openxmlformats.org/officeDocument/2006/relationships/hyperlink" Target="#'4&#26376;'!A1" /><Relationship Id="rId8" Type="http://schemas.openxmlformats.org/officeDocument/2006/relationships/hyperlink" Target="#'6&#26376;'!A1" /><Relationship Id="rId13" Type="http://schemas.openxmlformats.org/officeDocument/2006/relationships/hyperlink" Target="#'11&#26376;'!A1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_rels/drawing14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 /><Relationship Id="rId2" Type="http://schemas.openxmlformats.org/officeDocument/2006/relationships/image" Target="../media/image4.svg" /><Relationship Id="rId3" Type="http://schemas.openxmlformats.org/officeDocument/2006/relationships/hyperlink" Target="#&#30446;&#24405;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1905</xdr:colOff>
      <xdr:row>0</xdr:row>
      <xdr:rowOff>9525</xdr:rowOff>
    </xdr:from>
    <xdr:to>
      <xdr:col>9</xdr:col>
      <xdr:colOff>57150</xdr:colOff>
      <xdr:row>25</xdr:row>
      <xdr:rowOff>116205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bad7d6e5-af98-463e-a420-3be03d2e6517}"/>
            </a:ext>
          </a:extLst>
        </xdr:cNvPr>
        <xdr:cNvSpPr>
          <a:spLocks noChangeAspect="1"/>
        </xdr:cNvSpPr>
      </xdr:nvSpPr>
      <xdr:spPr>
        <a:xfrm>
          <a:off x="0" y="7620"/>
          <a:ext cx="6225540" cy="4297680"/>
        </a:xfrm>
        <a:prstGeom prst="rect"/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9525</xdr:colOff>
      <xdr:row>3</xdr:row>
      <xdr:rowOff>38100</xdr:rowOff>
    </xdr:from>
    <xdr:to>
      <xdr:col>9</xdr:col>
      <xdr:colOff>65405</xdr:colOff>
      <xdr:row>21</xdr:row>
      <xdr:rowOff>74930</xdr:rowOff>
    </xdr:to>
    <xdr:sp>
      <xdr:nvSpPr>
        <xdr:cNvPr id="3" name="流程图: 手动输入 2">
          <a:extLst>
            <a:ext uri="{FF2B5EF4-FFF2-40B4-BE49-F238E27FC236}">
              <a16:creationId xmlns:a16="http://schemas.microsoft.com/office/drawing/2014/main" id="{2aa40f5d-8c6c-40ca-9c62-7d516b0498a7}"/>
            </a:ext>
          </a:extLst>
        </xdr:cNvPr>
        <xdr:cNvSpPr/>
      </xdr:nvSpPr>
      <xdr:spPr>
        <a:xfrm>
          <a:off x="7620" y="541020"/>
          <a:ext cx="6225540" cy="3055620"/>
        </a:xfrm>
        <a:prstGeom prst="flowChartManualInput"/>
        <a:solidFill>
          <a:schemeClr val="bg1">
            <a:lumMod val="9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224155</xdr:colOff>
      <xdr:row>2</xdr:row>
      <xdr:rowOff>15240</xdr:rowOff>
    </xdr:from>
    <xdr:to>
      <xdr:col>8</xdr:col>
      <xdr:colOff>577215</xdr:colOff>
      <xdr:row>23</xdr:row>
      <xdr:rowOff>128905</xdr:rowOff>
    </xdr:to>
    <xdr:sp>
      <xdr:nvSpPr>
        <xdr:cNvPr id="4" name="圆角矩形 3">
          <a:extLst>
            <a:ext uri="{FF2B5EF4-FFF2-40B4-BE49-F238E27FC236}">
              <a16:creationId xmlns:a16="http://schemas.microsoft.com/office/drawing/2014/main" id="{7af58931-b9fd-4483-8512-a62ea0d8c615}"/>
            </a:ext>
          </a:extLst>
        </xdr:cNvPr>
        <xdr:cNvSpPr/>
      </xdr:nvSpPr>
      <xdr:spPr>
        <a:xfrm>
          <a:off x="220980" y="350520"/>
          <a:ext cx="5836920" cy="3634740"/>
        </a:xfrm>
        <a:prstGeom prst="roundRect">
          <a:avLst>
            <a:gd name="adj" fmla="val 3209"/>
          </a:avLst>
        </a:prstGeom>
        <a:solidFill>
          <a:schemeClr val="bg1">
            <a:lumMod val="9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p>
          <a:pPr algn="l"/>
          <a:endParaRPr altLang="en-US" lang="zh-CN" sz="1100"/>
        </a:p>
      </xdr:txBody>
    </xdr:sp>
    <xdr:clientData/>
  </xdr:twoCellAnchor>
  <xdr:twoCellAnchor>
    <xdr:from>
      <xdr:col>2</xdr:col>
      <xdr:colOff>28575</xdr:colOff>
      <xdr:row>3</xdr:row>
      <xdr:rowOff>133350</xdr:rowOff>
    </xdr:from>
    <xdr:to>
      <xdr:col>7</xdr:col>
      <xdr:colOff>428625</xdr:colOff>
      <xdr:row>7</xdr:row>
      <xdr:rowOff>0</xdr:rowOff>
    </xdr:to>
    <xdr:sp>
      <xdr:nvSpPr>
        <xdr:cNvPr id="8" name="文本框 7">
          <a:extLst>
            <a:ext uri="{FF2B5EF4-FFF2-40B4-BE49-F238E27FC236}">
              <a16:creationId xmlns:a16="http://schemas.microsoft.com/office/drawing/2014/main" id="{4d3cc488-31df-492a-8ad2-46fab457c4d7}"/>
            </a:ext>
          </a:extLst>
        </xdr:cNvPr>
        <xdr:cNvSpPr txBox="1"/>
      </xdr:nvSpPr>
      <xdr:spPr>
        <a:xfrm>
          <a:off x="1402080" y="640080"/>
          <a:ext cx="3832860" cy="541020"/>
        </a:xfrm>
        <a:prstGeom prst="rect"/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/>
        <a:p>
          <a:pPr algn="ctr"/>
          <a:r>
            <a:rPr altLang="en-US" lang="zh-CN" sz="2800" b="1">
              <a:solidFill>
                <a:schemeClr val="tx2">
                  <a:lumMod val="75000"/>
                </a:schemeClr>
              </a:solidFill>
              <a:latin typeface="微软雅黑" panose="020B0503020204020204" charset="-122"/>
              <a:ea typeface="微软雅黑" panose="020B0503020204020204" charset="-122"/>
            </a:rPr>
            <a:t>年度考勤管理系统</a:t>
          </a:r>
          <a:endParaRPr altLang="en-US" lang="zh-CN" sz="2800" b="1">
            <a:solidFill>
              <a:schemeClr val="tx2">
                <a:lumMod val="75000"/>
              </a:schemeClr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 editAs="oneCell">
    <xdr:from>
      <xdr:col>0</xdr:col>
      <xdr:colOff>552450</xdr:colOff>
      <xdr:row>2</xdr:row>
      <xdr:rowOff>133350</xdr:rowOff>
    </xdr:from>
    <xdr:to>
      <xdr:col>1</xdr:col>
      <xdr:colOff>666750</xdr:colOff>
      <xdr:row>7</xdr:row>
      <xdr:rowOff>76200</xdr:rowOff>
    </xdr:to>
    <xdr:pic>
      <xdr:nvPicPr>
        <xdr:cNvPr id="9" name="图片 8" descr="20255678">
          <a:extLst>
            <a:ext uri="{FF2B5EF4-FFF2-40B4-BE49-F238E27FC236}">
              <a16:creationId xmlns:a16="http://schemas.microsoft.com/office/drawing/2014/main" id="{23bf2632-c5bb-470f-a04c-753fab950eb8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56260" y="472440"/>
          <a:ext cx="800100" cy="784860"/>
        </a:xfrm>
        <a:prstGeom prst="rect"/>
      </xdr:spPr>
    </xdr:pic>
    <xdr:clientData/>
  </xdr:twoCellAnchor>
  <xdr:twoCellAnchor>
    <xdr:from>
      <xdr:col>2</xdr:col>
      <xdr:colOff>62230</xdr:colOff>
      <xdr:row>6</xdr:row>
      <xdr:rowOff>43815</xdr:rowOff>
    </xdr:from>
    <xdr:to>
      <xdr:col>7</xdr:col>
      <xdr:colOff>462280</xdr:colOff>
      <xdr:row>7</xdr:row>
      <xdr:rowOff>130175</xdr:rowOff>
    </xdr:to>
    <xdr:sp>
      <xdr:nvSpPr>
        <xdr:cNvPr id="10" name="文本框 9">
          <a:extLst>
            <a:ext uri="{FF2B5EF4-FFF2-40B4-BE49-F238E27FC236}">
              <a16:creationId xmlns:a16="http://schemas.microsoft.com/office/drawing/2014/main" id="{e51675b8-da11-4b7c-bed2-f1089da2fae2}"/>
            </a:ext>
          </a:extLst>
        </xdr:cNvPr>
        <xdr:cNvSpPr txBox="1"/>
      </xdr:nvSpPr>
      <xdr:spPr>
        <a:xfrm>
          <a:off x="1432560" y="1051560"/>
          <a:ext cx="3832860" cy="251460"/>
        </a:xfrm>
        <a:prstGeom prst="rect"/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000">
              <a:solidFill>
                <a:schemeClr val="tx2">
                  <a:lumMod val="75000"/>
                </a:schemeClr>
              </a:solidFill>
              <a:latin typeface="微软雅黑" panose="020B0503020204020204" charset="-122"/>
              <a:ea typeface="微软雅黑" panose="020B0503020204020204" charset="-122"/>
            </a:rPr>
            <a:t>Annual   Attendance   Management   System   by   canghai</a:t>
          </a:r>
          <a:endParaRPr altLang="zh-CN" lang="en-US" sz="1000">
            <a:solidFill>
              <a:schemeClr val="tx2">
                <a:lumMod val="75000"/>
              </a:schemeClr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1</xdr:col>
      <xdr:colOff>9525</xdr:colOff>
      <xdr:row>9</xdr:row>
      <xdr:rowOff>152400</xdr:rowOff>
    </xdr:from>
    <xdr:to>
      <xdr:col>2</xdr:col>
      <xdr:colOff>257175</xdr:colOff>
      <xdr:row>11</xdr:row>
      <xdr:rowOff>161925</xdr:rowOff>
    </xdr:to>
    <xdr:sp>
      <xdr:nvSpPr>
        <xdr:cNvPr id="11" name="圆角矩形 10">
          <a:hlinkClick r:id="rId3"/>
          <a:extLst>
            <a:ext uri="{FF2B5EF4-FFF2-40B4-BE49-F238E27FC236}">
              <a16:creationId xmlns:a16="http://schemas.microsoft.com/office/drawing/2014/main" id="{73df5639-24f6-4f3f-9967-84c276876218}"/>
            </a:ext>
          </a:extLst>
        </xdr:cNvPr>
        <xdr:cNvSpPr/>
      </xdr:nvSpPr>
      <xdr:spPr>
        <a:xfrm>
          <a:off x="693420" y="166116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1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2</xdr:col>
      <xdr:colOff>619760</xdr:colOff>
      <xdr:row>9</xdr:row>
      <xdr:rowOff>152400</xdr:rowOff>
    </xdr:from>
    <xdr:to>
      <xdr:col>4</xdr:col>
      <xdr:colOff>181610</xdr:colOff>
      <xdr:row>11</xdr:row>
      <xdr:rowOff>161925</xdr:rowOff>
    </xdr:to>
    <xdr:sp>
      <xdr:nvSpPr>
        <xdr:cNvPr id="12" name="圆角矩形 11">
          <a:hlinkClick r:id="rId4"/>
          <a:extLst>
            <a:ext uri="{FF2B5EF4-FFF2-40B4-BE49-F238E27FC236}">
              <a16:creationId xmlns:a16="http://schemas.microsoft.com/office/drawing/2014/main" id="{331f1ec7-d7b7-4316-a51a-c9f360cce77e}"/>
            </a:ext>
          </a:extLst>
        </xdr:cNvPr>
        <xdr:cNvSpPr/>
      </xdr:nvSpPr>
      <xdr:spPr>
        <a:xfrm>
          <a:off x="1988820" y="166116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2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4</xdr:col>
      <xdr:colOff>544195</xdr:colOff>
      <xdr:row>9</xdr:row>
      <xdr:rowOff>152400</xdr:rowOff>
    </xdr:from>
    <xdr:to>
      <xdr:col>6</xdr:col>
      <xdr:colOff>106045</xdr:colOff>
      <xdr:row>11</xdr:row>
      <xdr:rowOff>161925</xdr:rowOff>
    </xdr:to>
    <xdr:sp>
      <xdr:nvSpPr>
        <xdr:cNvPr id="13" name="圆角矩形 12">
          <a:hlinkClick r:id="rId5"/>
          <a:extLst>
            <a:ext uri="{FF2B5EF4-FFF2-40B4-BE49-F238E27FC236}">
              <a16:creationId xmlns:a16="http://schemas.microsoft.com/office/drawing/2014/main" id="{a11eacb8-06e0-4ae8-bddd-abac05aeb751}"/>
            </a:ext>
          </a:extLst>
        </xdr:cNvPr>
        <xdr:cNvSpPr/>
      </xdr:nvSpPr>
      <xdr:spPr>
        <a:xfrm>
          <a:off x="3284220" y="166116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3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6</xdr:col>
      <xdr:colOff>468630</xdr:colOff>
      <xdr:row>9</xdr:row>
      <xdr:rowOff>152400</xdr:rowOff>
    </xdr:from>
    <xdr:to>
      <xdr:col>8</xdr:col>
      <xdr:colOff>30480</xdr:colOff>
      <xdr:row>11</xdr:row>
      <xdr:rowOff>161925</xdr:rowOff>
    </xdr:to>
    <xdr:sp>
      <xdr:nvSpPr>
        <xdr:cNvPr id="14" name="圆角矩形 13">
          <a:hlinkClick r:id="rId6"/>
          <a:extLst>
            <a:ext uri="{FF2B5EF4-FFF2-40B4-BE49-F238E27FC236}">
              <a16:creationId xmlns:a16="http://schemas.microsoft.com/office/drawing/2014/main" id="{6ded1a95-694f-46d7-b056-f620ebc0fd61}"/>
            </a:ext>
          </a:extLst>
        </xdr:cNvPr>
        <xdr:cNvSpPr/>
      </xdr:nvSpPr>
      <xdr:spPr>
        <a:xfrm>
          <a:off x="4587240" y="166116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4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0</xdr:col>
      <xdr:colOff>681355</xdr:colOff>
      <xdr:row>13</xdr:row>
      <xdr:rowOff>34290</xdr:rowOff>
    </xdr:from>
    <xdr:to>
      <xdr:col>2</xdr:col>
      <xdr:colOff>243205</xdr:colOff>
      <xdr:row>15</xdr:row>
      <xdr:rowOff>43815</xdr:rowOff>
    </xdr:to>
    <xdr:sp>
      <xdr:nvSpPr>
        <xdr:cNvPr id="15" name="圆角矩形 14">
          <a:hlinkClick r:id="rId7"/>
          <a:extLst>
            <a:ext uri="{FF2B5EF4-FFF2-40B4-BE49-F238E27FC236}">
              <a16:creationId xmlns:a16="http://schemas.microsoft.com/office/drawing/2014/main" id="{9ceca117-125a-4e1a-ae9c-0e1fd56174b3}"/>
            </a:ext>
          </a:extLst>
        </xdr:cNvPr>
        <xdr:cNvSpPr/>
      </xdr:nvSpPr>
      <xdr:spPr>
        <a:xfrm>
          <a:off x="678180" y="221742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5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2</xdr:col>
      <xdr:colOff>605790</xdr:colOff>
      <xdr:row>13</xdr:row>
      <xdr:rowOff>34290</xdr:rowOff>
    </xdr:from>
    <xdr:to>
      <xdr:col>4</xdr:col>
      <xdr:colOff>167640</xdr:colOff>
      <xdr:row>15</xdr:row>
      <xdr:rowOff>43815</xdr:rowOff>
    </xdr:to>
    <xdr:sp>
      <xdr:nvSpPr>
        <xdr:cNvPr id="16" name="圆角矩形 15">
          <a:hlinkClick r:id="rId8"/>
          <a:extLst>
            <a:ext uri="{FF2B5EF4-FFF2-40B4-BE49-F238E27FC236}">
              <a16:creationId xmlns:a16="http://schemas.microsoft.com/office/drawing/2014/main" id="{be4ec38f-6f80-4a40-9d78-b8cf09ef743f}"/>
            </a:ext>
          </a:extLst>
        </xdr:cNvPr>
        <xdr:cNvSpPr/>
      </xdr:nvSpPr>
      <xdr:spPr>
        <a:xfrm>
          <a:off x="1981200" y="2217420"/>
          <a:ext cx="92964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6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4</xdr:col>
      <xdr:colOff>530225</xdr:colOff>
      <xdr:row>13</xdr:row>
      <xdr:rowOff>34290</xdr:rowOff>
    </xdr:from>
    <xdr:to>
      <xdr:col>6</xdr:col>
      <xdr:colOff>92075</xdr:colOff>
      <xdr:row>15</xdr:row>
      <xdr:rowOff>43815</xdr:rowOff>
    </xdr:to>
    <xdr:sp>
      <xdr:nvSpPr>
        <xdr:cNvPr id="17" name="圆角矩形 16">
          <a:hlinkClick r:id="rId9"/>
          <a:extLst>
            <a:ext uri="{FF2B5EF4-FFF2-40B4-BE49-F238E27FC236}">
              <a16:creationId xmlns:a16="http://schemas.microsoft.com/office/drawing/2014/main" id="{63340092-3cc3-472e-86c3-0200b331898a}"/>
            </a:ext>
          </a:extLst>
        </xdr:cNvPr>
        <xdr:cNvSpPr/>
      </xdr:nvSpPr>
      <xdr:spPr>
        <a:xfrm>
          <a:off x="3276600" y="2217420"/>
          <a:ext cx="92964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7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6</xdr:col>
      <xdr:colOff>454660</xdr:colOff>
      <xdr:row>13</xdr:row>
      <xdr:rowOff>34290</xdr:rowOff>
    </xdr:from>
    <xdr:to>
      <xdr:col>8</xdr:col>
      <xdr:colOff>16510</xdr:colOff>
      <xdr:row>15</xdr:row>
      <xdr:rowOff>43815</xdr:rowOff>
    </xdr:to>
    <xdr:sp>
      <xdr:nvSpPr>
        <xdr:cNvPr id="18" name="圆角矩形 17">
          <a:hlinkClick r:id="rId10"/>
          <a:extLst>
            <a:ext uri="{FF2B5EF4-FFF2-40B4-BE49-F238E27FC236}">
              <a16:creationId xmlns:a16="http://schemas.microsoft.com/office/drawing/2014/main" id="{47aeb634-d032-40f9-87cf-6ca4cfc2d550}"/>
            </a:ext>
          </a:extLst>
        </xdr:cNvPr>
        <xdr:cNvSpPr/>
      </xdr:nvSpPr>
      <xdr:spPr>
        <a:xfrm>
          <a:off x="4572000" y="221742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8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1</xdr:col>
      <xdr:colOff>14605</xdr:colOff>
      <xdr:row>16</xdr:row>
      <xdr:rowOff>100965</xdr:rowOff>
    </xdr:from>
    <xdr:to>
      <xdr:col>2</xdr:col>
      <xdr:colOff>262255</xdr:colOff>
      <xdr:row>18</xdr:row>
      <xdr:rowOff>110490</xdr:rowOff>
    </xdr:to>
    <xdr:sp>
      <xdr:nvSpPr>
        <xdr:cNvPr id="19" name="圆角矩形 18">
          <a:hlinkClick r:id="rId11"/>
          <a:extLst>
            <a:ext uri="{FF2B5EF4-FFF2-40B4-BE49-F238E27FC236}">
              <a16:creationId xmlns:a16="http://schemas.microsoft.com/office/drawing/2014/main" id="{b573965b-c873-432a-8308-5ab083f8b73c}"/>
            </a:ext>
          </a:extLst>
        </xdr:cNvPr>
        <xdr:cNvSpPr/>
      </xdr:nvSpPr>
      <xdr:spPr>
        <a:xfrm>
          <a:off x="701040" y="278130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9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2</xdr:col>
      <xdr:colOff>624840</xdr:colOff>
      <xdr:row>16</xdr:row>
      <xdr:rowOff>100965</xdr:rowOff>
    </xdr:from>
    <xdr:to>
      <xdr:col>4</xdr:col>
      <xdr:colOff>186690</xdr:colOff>
      <xdr:row>18</xdr:row>
      <xdr:rowOff>110490</xdr:rowOff>
    </xdr:to>
    <xdr:sp>
      <xdr:nvSpPr>
        <xdr:cNvPr id="20" name="圆角矩形 19">
          <a:hlinkClick r:id="rId12"/>
          <a:extLst>
            <a:ext uri="{FF2B5EF4-FFF2-40B4-BE49-F238E27FC236}">
              <a16:creationId xmlns:a16="http://schemas.microsoft.com/office/drawing/2014/main" id="{d6e5da43-ea84-4e66-a9a6-cb419a591cc5}"/>
            </a:ext>
          </a:extLst>
        </xdr:cNvPr>
        <xdr:cNvSpPr/>
      </xdr:nvSpPr>
      <xdr:spPr>
        <a:xfrm>
          <a:off x="1996440" y="278130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10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4</xdr:col>
      <xdr:colOff>549275</xdr:colOff>
      <xdr:row>16</xdr:row>
      <xdr:rowOff>100965</xdr:rowOff>
    </xdr:from>
    <xdr:to>
      <xdr:col>6</xdr:col>
      <xdr:colOff>111125</xdr:colOff>
      <xdr:row>18</xdr:row>
      <xdr:rowOff>110490</xdr:rowOff>
    </xdr:to>
    <xdr:sp>
      <xdr:nvSpPr>
        <xdr:cNvPr id="21" name="圆角矩形 20">
          <a:hlinkClick r:id="rId13"/>
          <a:extLst>
            <a:ext uri="{FF2B5EF4-FFF2-40B4-BE49-F238E27FC236}">
              <a16:creationId xmlns:a16="http://schemas.microsoft.com/office/drawing/2014/main" id="{a63c2b2a-bf7d-4fc1-b9ad-5f51f69f2855}"/>
            </a:ext>
          </a:extLst>
        </xdr:cNvPr>
        <xdr:cNvSpPr/>
      </xdr:nvSpPr>
      <xdr:spPr>
        <a:xfrm>
          <a:off x="3291840" y="278130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11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6</xdr:col>
      <xdr:colOff>473710</xdr:colOff>
      <xdr:row>16</xdr:row>
      <xdr:rowOff>100965</xdr:rowOff>
    </xdr:from>
    <xdr:to>
      <xdr:col>8</xdr:col>
      <xdr:colOff>35560</xdr:colOff>
      <xdr:row>18</xdr:row>
      <xdr:rowOff>110490</xdr:rowOff>
    </xdr:to>
    <xdr:sp>
      <xdr:nvSpPr>
        <xdr:cNvPr id="22" name="圆角矩形 21">
          <a:hlinkClick r:id="rId14"/>
          <a:extLst>
            <a:ext uri="{FF2B5EF4-FFF2-40B4-BE49-F238E27FC236}">
              <a16:creationId xmlns:a16="http://schemas.microsoft.com/office/drawing/2014/main" id="{407678d3-4dce-4fd3-9664-6bcd28e1adae}"/>
            </a:ext>
          </a:extLst>
        </xdr:cNvPr>
        <xdr:cNvSpPr/>
      </xdr:nvSpPr>
      <xdr:spPr>
        <a:xfrm>
          <a:off x="4587240" y="2781300"/>
          <a:ext cx="937260" cy="342900"/>
        </a:xfrm>
        <a:prstGeom prst="roundRect">
          <a:avLst>
            <a:gd name="adj" fmla="val 5945"/>
          </a:avLst>
        </a:prstGeom>
        <a:solidFill>
          <a:schemeClr val="tx2">
            <a:lumMod val="75000"/>
          </a:schemeClr>
        </a:solidFill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zh-CN" lang="en-US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12</a:t>
          </a:r>
          <a:r>
            <a:rPr altLang="en-US" lang="zh-CN" sz="12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月</a:t>
          </a:r>
          <a:endParaRPr altLang="en-US" lang="zh-CN" sz="12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 editAs="oneCell">
    <xdr:from>
      <xdr:col>4</xdr:col>
      <xdr:colOff>19050</xdr:colOff>
      <xdr:row>19</xdr:row>
      <xdr:rowOff>19050</xdr:rowOff>
    </xdr:from>
    <xdr:to>
      <xdr:col>4</xdr:col>
      <xdr:colOff>647700</xdr:colOff>
      <xdr:row>22</xdr:row>
      <xdr:rowOff>133350</xdr:rowOff>
    </xdr:to>
    <xdr:pic>
      <xdr:nvPicPr>
        <xdr:cNvPr id="23" name="图片 22" descr="4450866">
          <a:hlinkClick r:id="rId17"/>
          <a:extLst>
            <a:ext uri="{FF2B5EF4-FFF2-40B4-BE49-F238E27FC236}">
              <a16:creationId xmlns:a16="http://schemas.microsoft.com/office/drawing/2014/main" id="{69c01bd5-2814-4efa-861f-63fc38d366c3}"/>
            </a:ext>
          </a:extLst>
        </xdr:cNvPr>
        <xdr:cNvPicPr>
          <a:picLocks noChangeAspect="1"/>
        </xdr:cNvPicPr>
      </xdr:nvPicPr>
      <xdr:blipFill>
        <a:blip r:embed="rId15">
          <a:extLs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>
          <a:off x="2766060" y="3208020"/>
          <a:ext cx="632460" cy="617220"/>
        </a:xfrm>
        <a:prstGeom prst="rect"/>
      </xdr:spPr>
    </xdr:pic>
    <xdr:clientData/>
  </xdr:twoCellAnchor>
  <xdr:twoCellAnchor>
    <xdr:from>
      <xdr:col>3</xdr:col>
      <xdr:colOff>628015</xdr:colOff>
      <xdr:row>22</xdr:row>
      <xdr:rowOff>24765</xdr:rowOff>
    </xdr:from>
    <xdr:to>
      <xdr:col>5</xdr:col>
      <xdr:colOff>38735</xdr:colOff>
      <xdr:row>23</xdr:row>
      <xdr:rowOff>111125</xdr:rowOff>
    </xdr:to>
    <xdr:sp>
      <xdr:nvSpPr>
        <xdr:cNvPr id="24" name="文本框 23">
          <a:extLst>
            <a:ext uri="{FF2B5EF4-FFF2-40B4-BE49-F238E27FC236}">
              <a16:creationId xmlns:a16="http://schemas.microsoft.com/office/drawing/2014/main" id="{48ab90aa-058b-4aab-bd01-e89e08803bf8}"/>
            </a:ext>
          </a:extLst>
        </xdr:cNvPr>
        <xdr:cNvSpPr txBox="1"/>
      </xdr:nvSpPr>
      <xdr:spPr>
        <a:xfrm>
          <a:off x="2682240" y="3710940"/>
          <a:ext cx="784860" cy="251460"/>
        </a:xfrm>
        <a:prstGeom prst="rect"/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000">
              <a:solidFill>
                <a:schemeClr val="tx2">
                  <a:lumMod val="75000"/>
                </a:schemeClr>
              </a:solidFill>
              <a:latin typeface="微软雅黑" panose="020B0503020204020204" charset="-122"/>
              <a:ea typeface="微软雅黑" panose="020B0503020204020204" charset="-122"/>
            </a:rPr>
            <a:t>统计表</a:t>
          </a:r>
          <a:endParaRPr altLang="en-US" lang="zh-CN" sz="1000">
            <a:solidFill>
              <a:schemeClr val="tx2">
                <a:lumMod val="75000"/>
              </a:schemeClr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1</xdr:col>
      <xdr:colOff>336550</xdr:colOff>
      <xdr:row>1</xdr:row>
      <xdr:rowOff>348615</xdr:rowOff>
    </xdr:to>
    <xdr:pic>
      <xdr:nvPicPr>
        <xdr:cNvPr id="3" name="图片 2" descr="3642750">
          <a:hlinkClick r:id="rId3"/>
          <a:extLst>
            <a:ext uri="{FF2B5EF4-FFF2-40B4-BE49-F238E27FC236}">
              <a16:creationId xmlns:a16="http://schemas.microsoft.com/office/drawing/2014/main" id="{86636aa8-25f3-4778-8089-cb5f5d82b87c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32199de3-9718-4f9f-823a-cb97e4bb1b44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296cfb8f-68e9-45c0-973a-fb9a0ab4cd37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d5694b64-81be-437a-92b5-112ea8d675cb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9c4c5ed8-f591-49de-b9e1-9b9d6a8f916c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7d971c4f-85dc-4cf0-8f5e-23dacc74254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b4afaf67-76ca-4c16-aeb0-544a49293598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06811e6b-93f7-4fc4-a7ad-302ece546160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237ebe48-fb7b-46d0-96f6-35d513391d86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e9e355f3-132a-41a4-bbc6-caa68c580c73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faa6594c-58db-4aea-8638-3354f97764f9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1</xdr:row>
      <xdr:rowOff>0</xdr:rowOff>
    </xdr:from>
    <xdr:to>
      <xdr:col>2</xdr:col>
      <xdr:colOff>22225</xdr:colOff>
      <xdr:row>1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e2ae2d84-7297-457c-9d99-a07a0d954657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120" y="175260"/>
          <a:ext cx="335280" cy="350520"/>
        </a:xfrm>
        <a:prstGeom prst="rect"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</xdr:col>
      <xdr:colOff>0</xdr:colOff>
      <xdr:row>0</xdr:row>
      <xdr:rowOff>0</xdr:rowOff>
    </xdr:from>
    <xdr:to>
      <xdr:col>1</xdr:col>
      <xdr:colOff>336550</xdr:colOff>
      <xdr:row>0</xdr:row>
      <xdr:rowOff>348615</xdr:rowOff>
    </xdr:to>
    <xdr:pic>
      <xdr:nvPicPr>
        <xdr:cNvPr id="2" name="图片 1" descr="3642750">
          <a:hlinkClick r:id="rId3"/>
          <a:extLst>
            <a:ext uri="{FF2B5EF4-FFF2-40B4-BE49-F238E27FC236}">
              <a16:creationId xmlns:a16="http://schemas.microsoft.com/office/drawing/2014/main" id="{11c6caad-69ca-4cd9-ab60-ef7b4ac8dc83}"/>
            </a:ext>
          </a:extLst>
        </xdr:cNvPr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52400" y="0"/>
          <a:ext cx="335280" cy="35052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 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"/>
  <sheetViews>
    <sheetView showGridLines="0" tabSelected="1" workbookViewId="0" topLeftCell="A1">
      <selection pane="topLeft" activeCell="A1" sqref="A1"/>
    </sheetView>
  </sheetViews>
  <sheetFormatPr defaultColWidth="9" defaultRowHeight="13.5"/>
  <sheetData/>
  <pageMargins left="0.699305555555556" right="0.699305555555556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211ad27-3dd5-430e-82cc-b89b88503418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28" customWidth="1"/>
    <col min="2" max="2" width="45.8" style="28" customWidth="1"/>
    <col min="3" max="3" width="57.2" style="28" customWidth="1"/>
    <col min="4" max="16384" width="8.9" style="28"/>
  </cols>
  <sheetData>
    <row r="4" spans="2:3" ht="25.95" customHeight="1">
      <c r="B4" s="19" t="s">
        <v>36</v>
      </c>
      <c r="C4" s="20"/>
    </row>
    <row r="5" spans="2:3" ht="25.95" customHeight="1">
      <c r="B5" s="21"/>
      <c r="C5" s="22"/>
    </row>
    <row r="6" spans="2:3" ht="25.95" customHeight="1">
      <c r="B6" s="21"/>
      <c r="C6" s="22"/>
    </row>
    <row r="7" spans="2:3" ht="25.95" customHeight="1">
      <c r="B7" s="23"/>
      <c r="C7" s="24"/>
    </row>
    <row r="8" spans="2:3" ht="25.95" customHeight="1">
      <c r="B8" s="25" t="s">
        <v>37</v>
      </c>
      <c r="C8" s="26" t="s">
        <v>38</v>
      </c>
    </row>
    <row r="9" spans="2:3" ht="25.95" customHeight="1">
      <c r="B9" s="27"/>
      <c r="C9" s="27"/>
    </row>
    <row r="10" spans="2:3" ht="25.95" customHeight="1">
      <c r="B10" s="27"/>
      <c r="C10" s="27"/>
    </row>
    <row r="11" spans="2:3" ht="25.95" customHeight="1">
      <c r="B11" s="25" t="s">
        <v>39</v>
      </c>
      <c r="C11" s="26" t="s">
        <v>40</v>
      </c>
    </row>
    <row r="12" spans="2:3" ht="25.95" customHeight="1">
      <c r="B12" s="27"/>
      <c r="C12" s="27"/>
    </row>
    <row r="13" spans="2:3" ht="25.95" customHeight="1">
      <c r="B13" s="27"/>
      <c r="C13" s="27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B2:AI23"/>
  <sheetViews>
    <sheetView showGridLines="0" workbookViewId="0" topLeftCell="A1">
      <selection pane="topLeft" activeCell="AL16" sqref="AL15:AL16"/>
    </sheetView>
  </sheetViews>
  <sheetFormatPr defaultColWidth="9" defaultRowHeight="14.25"/>
  <cols>
    <col min="1" max="1" width="2.6" customWidth="1"/>
    <col min="2" max="2" width="4.9" style="7" customWidth="1"/>
    <col min="3" max="3" width="11.4" style="7" customWidth="1"/>
    <col min="4" max="34" width="3.1" style="7" customWidth="1"/>
    <col min="35" max="35" width="5.5" style="7" customWidth="1"/>
    <col min="36" max="36" width="3" customWidth="1"/>
  </cols>
  <sheetData>
    <row r="2" spans="2:35" ht="30.75" customHeight="1"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5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9"/>
      <c r="AI3" s="7"/>
    </row>
    <row r="4" ht="6" customHeight="1"/>
    <row r="5" spans="2:35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3">
        <v>31</v>
      </c>
      <c r="AI5" s="18" t="s">
        <v>6</v>
      </c>
    </row>
    <row r="6" spans="2:35" ht="17.1" customHeight="1">
      <c r="B6" s="14">
        <v>1</v>
      </c>
      <c r="C6" s="4" t="s">
        <v>7</v>
      </c>
      <c r="D6" s="4" t="s">
        <v>8</v>
      </c>
      <c r="E6" s="4" t="s">
        <v>8</v>
      </c>
      <c r="F6" s="4" t="s">
        <v>8</v>
      </c>
      <c r="G6" s="4" t="s">
        <v>8</v>
      </c>
      <c r="H6" s="4"/>
      <c r="I6" s="4" t="s">
        <v>8</v>
      </c>
      <c r="J6" s="4"/>
      <c r="K6" s="4"/>
      <c r="L6" s="4" t="s">
        <v>8</v>
      </c>
      <c r="M6" s="4" t="s">
        <v>8</v>
      </c>
      <c r="N6" s="4" t="s">
        <v>8</v>
      </c>
      <c r="O6" s="4" t="s">
        <v>8</v>
      </c>
      <c r="P6" s="4" t="s">
        <v>8</v>
      </c>
      <c r="Q6" s="4" t="s">
        <v>8</v>
      </c>
      <c r="R6" s="4" t="s">
        <v>8</v>
      </c>
      <c r="S6" s="4" t="s">
        <v>8</v>
      </c>
      <c r="T6" s="4" t="s">
        <v>8</v>
      </c>
      <c r="U6" s="4" t="s">
        <v>8</v>
      </c>
      <c r="V6" s="4" t="s">
        <v>8</v>
      </c>
      <c r="W6" s="4" t="s">
        <v>8</v>
      </c>
      <c r="X6" s="4" t="s">
        <v>8</v>
      </c>
      <c r="Y6" s="4" t="s">
        <v>8</v>
      </c>
      <c r="Z6" s="4" t="s">
        <v>8</v>
      </c>
      <c r="AA6" s="4"/>
      <c r="AB6" s="4"/>
      <c r="AC6" s="4"/>
      <c r="AD6" s="4"/>
      <c r="AE6" s="4"/>
      <c r="AF6" s="4"/>
      <c r="AG6" s="4"/>
      <c r="AH6" s="4"/>
      <c r="AI6" s="4">
        <f>COUNTIF(D6:AH6,"√")</f>
        <v>20</v>
      </c>
    </row>
    <row r="7" spans="2:35" ht="17.1" customHeight="1">
      <c r="B7" s="14">
        <v>2</v>
      </c>
      <c r="C7" s="4" t="s">
        <v>9</v>
      </c>
      <c r="D7" s="4"/>
      <c r="E7" s="4"/>
      <c r="F7" s="4" t="s">
        <v>8</v>
      </c>
      <c r="G7" s="4" t="s">
        <v>8</v>
      </c>
      <c r="H7" s="4" t="s">
        <v>8</v>
      </c>
      <c r="I7" s="4" t="s">
        <v>8</v>
      </c>
      <c r="J7" s="4" t="s">
        <v>8</v>
      </c>
      <c r="K7" s="4" t="s">
        <v>8</v>
      </c>
      <c r="L7" s="4" t="s">
        <v>8</v>
      </c>
      <c r="M7" s="4" t="s">
        <v>8</v>
      </c>
      <c r="N7" s="4" t="s">
        <v>8</v>
      </c>
      <c r="O7" s="4" t="s">
        <v>8</v>
      </c>
      <c r="P7" s="4" t="s">
        <v>8</v>
      </c>
      <c r="Q7" s="4" t="s">
        <v>8</v>
      </c>
      <c r="R7" s="4" t="s">
        <v>8</v>
      </c>
      <c r="S7" s="4" t="s">
        <v>8</v>
      </c>
      <c r="T7" s="4" t="s">
        <v>8</v>
      </c>
      <c r="U7" s="4" t="s">
        <v>8</v>
      </c>
      <c r="V7" s="4" t="s">
        <v>8</v>
      </c>
      <c r="W7" s="4" t="s">
        <v>8</v>
      </c>
      <c r="X7" s="4" t="s">
        <v>8</v>
      </c>
      <c r="Y7" s="4" t="s">
        <v>8</v>
      </c>
      <c r="Z7" s="4" t="s">
        <v>8</v>
      </c>
      <c r="AA7" s="4" t="s">
        <v>8</v>
      </c>
      <c r="AB7" s="4" t="s">
        <v>8</v>
      </c>
      <c r="AC7" s="4" t="s">
        <v>8</v>
      </c>
      <c r="AD7" s="4" t="s">
        <v>8</v>
      </c>
      <c r="AE7" s="4"/>
      <c r="AF7" s="4"/>
      <c r="AG7" s="4"/>
      <c r="AH7" s="4"/>
      <c r="AI7" s="4">
        <f t="shared" si="0" ref="AI7:AI23">COUNTIF(D7:AH7,"√")</f>
        <v>25</v>
      </c>
    </row>
    <row r="8" spans="2:35" ht="17.1" customHeight="1">
      <c r="B8" s="14">
        <v>3</v>
      </c>
      <c r="C8" s="4" t="s">
        <v>10</v>
      </c>
      <c r="D8" s="4"/>
      <c r="E8" s="4"/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8</v>
      </c>
      <c r="U8" s="4" t="s">
        <v>8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8</v>
      </c>
      <c r="AA8" s="4" t="s">
        <v>8</v>
      </c>
      <c r="AB8" s="4"/>
      <c r="AC8" s="4"/>
      <c r="AD8" s="4"/>
      <c r="AE8" s="4"/>
      <c r="AF8" s="4"/>
      <c r="AG8" s="4"/>
      <c r="AH8" s="4"/>
      <c r="AI8" s="4">
        <f t="shared" si="0"/>
        <v>22</v>
      </c>
    </row>
    <row r="9" spans="2:35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>
        <f t="shared" si="0"/>
        <v>0</v>
      </c>
    </row>
    <row r="10" spans="2:35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>
        <f t="shared" si="0"/>
        <v>0</v>
      </c>
    </row>
    <row r="11" spans="2:35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>
        <f t="shared" si="0"/>
        <v>0</v>
      </c>
    </row>
    <row r="12" spans="2:35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>
        <f t="shared" si="0"/>
        <v>0</v>
      </c>
    </row>
    <row r="13" spans="2:35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>
        <f t="shared" si="0"/>
        <v>0</v>
      </c>
    </row>
    <row r="14" spans="2:35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>
        <f t="shared" si="0"/>
        <v>0</v>
      </c>
    </row>
    <row r="15" spans="2:35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>
        <f t="shared" si="0"/>
        <v>0</v>
      </c>
    </row>
    <row r="16" spans="2:35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>
        <f t="shared" si="0"/>
        <v>0</v>
      </c>
    </row>
    <row r="17" spans="2:35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>
        <f t="shared" si="0"/>
        <v>0</v>
      </c>
    </row>
    <row r="18" spans="2:35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>
        <f t="shared" si="0"/>
        <v>0</v>
      </c>
    </row>
    <row r="19" spans="2:35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>
        <f t="shared" si="0"/>
        <v>0</v>
      </c>
    </row>
    <row r="20" spans="2:35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>
        <f t="shared" si="0"/>
        <v>0</v>
      </c>
    </row>
    <row r="21" spans="2:35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>
        <f t="shared" si="0"/>
        <v>0</v>
      </c>
    </row>
    <row r="22" spans="2:35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f t="shared" si="0"/>
        <v>0</v>
      </c>
    </row>
    <row r="23" spans="2:35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>
        <f t="shared" si="0"/>
        <v>0</v>
      </c>
    </row>
  </sheetData>
  <mergeCells count="1">
    <mergeCell ref="B2:AI2"/>
  </mergeCells>
  <dataValidations count="1">
    <dataValidation type="list" allowBlank="1" showInputMessage="1" showErrorMessage="1" sqref="D6:AH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B2:AG23"/>
  <sheetViews>
    <sheetView showGridLines="0" workbookViewId="0" topLeftCell="A1">
      <selection pane="topLeft" activeCell="AK9" sqref="AK9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2" width="3.1" style="7" customWidth="1"/>
    <col min="33" max="33" width="5.5" style="7" customWidth="1"/>
    <col min="34" max="34" width="3" customWidth="1"/>
  </cols>
  <sheetData>
    <row r="2" spans="2:33" ht="30.75" customHeight="1">
      <c r="B2" s="8" t="s">
        <v>11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</row>
    <row r="3" spans="2:33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7"/>
    </row>
    <row r="4" ht="6" customHeight="1"/>
    <row r="5" spans="2:33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8" t="s">
        <v>6</v>
      </c>
    </row>
    <row r="6" spans="2:33" ht="17.1" customHeight="1">
      <c r="B6" s="14">
        <v>1</v>
      </c>
      <c r="C6" s="4" t="s">
        <v>7</v>
      </c>
      <c r="D6" s="4" t="s">
        <v>8</v>
      </c>
      <c r="E6" s="4" t="s">
        <v>8</v>
      </c>
      <c r="F6" s="4" t="s">
        <v>8</v>
      </c>
      <c r="G6" s="4" t="s">
        <v>8</v>
      </c>
      <c r="H6" s="4"/>
      <c r="I6" s="4" t="s">
        <v>8</v>
      </c>
      <c r="J6" s="4"/>
      <c r="K6" s="4"/>
      <c r="L6" s="4" t="s">
        <v>8</v>
      </c>
      <c r="M6" s="4" t="s">
        <v>8</v>
      </c>
      <c r="N6" s="4" t="s">
        <v>8</v>
      </c>
      <c r="O6" s="4" t="s">
        <v>8</v>
      </c>
      <c r="P6" s="4" t="s">
        <v>8</v>
      </c>
      <c r="Q6" s="4" t="s">
        <v>8</v>
      </c>
      <c r="R6" s="4" t="s">
        <v>8</v>
      </c>
      <c r="S6" s="4" t="s">
        <v>8</v>
      </c>
      <c r="T6" s="4" t="s">
        <v>8</v>
      </c>
      <c r="U6" s="4" t="s">
        <v>8</v>
      </c>
      <c r="V6" s="4" t="s">
        <v>8</v>
      </c>
      <c r="W6" s="4" t="s">
        <v>8</v>
      </c>
      <c r="X6" s="4" t="s">
        <v>8</v>
      </c>
      <c r="Y6" s="4" t="s">
        <v>8</v>
      </c>
      <c r="Z6" s="4" t="s">
        <v>8</v>
      </c>
      <c r="AA6" s="4"/>
      <c r="AB6" s="4"/>
      <c r="AC6" s="4"/>
      <c r="AD6" s="4"/>
      <c r="AE6" s="4"/>
      <c r="AF6" s="4"/>
      <c r="AG6" s="4">
        <f t="shared" si="0" ref="AG6:AG23">COUNTIF(D6:AF6,"√")</f>
        <v>20</v>
      </c>
    </row>
    <row r="7" spans="2:33" ht="17.1" customHeight="1">
      <c r="B7" s="14">
        <v>2</v>
      </c>
      <c r="C7" s="4" t="s">
        <v>9</v>
      </c>
      <c r="D7" s="4"/>
      <c r="E7" s="4"/>
      <c r="F7" s="4" t="s">
        <v>8</v>
      </c>
      <c r="G7" s="4" t="s">
        <v>8</v>
      </c>
      <c r="H7" s="4" t="s">
        <v>8</v>
      </c>
      <c r="I7" s="4" t="s">
        <v>8</v>
      </c>
      <c r="J7" s="4" t="s">
        <v>8</v>
      </c>
      <c r="K7" s="4" t="s">
        <v>8</v>
      </c>
      <c r="L7" s="4" t="s">
        <v>8</v>
      </c>
      <c r="M7" s="4" t="s">
        <v>8</v>
      </c>
      <c r="N7" s="4" t="s">
        <v>8</v>
      </c>
      <c r="O7" s="4" t="s">
        <v>8</v>
      </c>
      <c r="P7" s="4" t="s">
        <v>8</v>
      </c>
      <c r="Q7" s="4" t="s">
        <v>8</v>
      </c>
      <c r="R7" s="4" t="s">
        <v>8</v>
      </c>
      <c r="S7" s="4" t="s">
        <v>8</v>
      </c>
      <c r="T7" s="4" t="s">
        <v>8</v>
      </c>
      <c r="U7" s="4" t="s">
        <v>8</v>
      </c>
      <c r="V7" s="4" t="s">
        <v>8</v>
      </c>
      <c r="W7" s="4" t="s">
        <v>8</v>
      </c>
      <c r="X7" s="4" t="s">
        <v>8</v>
      </c>
      <c r="Y7" s="4" t="s">
        <v>8</v>
      </c>
      <c r="Z7" s="4" t="s">
        <v>8</v>
      </c>
      <c r="AA7" s="4" t="s">
        <v>8</v>
      </c>
      <c r="AB7" s="4" t="s">
        <v>8</v>
      </c>
      <c r="AC7" s="4" t="s">
        <v>8</v>
      </c>
      <c r="AD7" s="4" t="s">
        <v>8</v>
      </c>
      <c r="AE7" s="4"/>
      <c r="AF7" s="4"/>
      <c r="AG7" s="4">
        <f t="shared" si="0"/>
        <v>25</v>
      </c>
    </row>
    <row r="8" spans="2:33" ht="17.1" customHeight="1">
      <c r="B8" s="14">
        <v>3</v>
      </c>
      <c r="C8" s="4" t="s">
        <v>10</v>
      </c>
      <c r="D8" s="4"/>
      <c r="E8" s="4"/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8</v>
      </c>
      <c r="R8" s="4" t="s">
        <v>8</v>
      </c>
      <c r="S8" s="4" t="s">
        <v>8</v>
      </c>
      <c r="T8" s="4" t="s">
        <v>8</v>
      </c>
      <c r="U8" s="4" t="s">
        <v>8</v>
      </c>
      <c r="V8" s="4" t="s">
        <v>8</v>
      </c>
      <c r="W8" s="4" t="s">
        <v>8</v>
      </c>
      <c r="X8" s="4" t="s">
        <v>8</v>
      </c>
      <c r="Y8" s="4" t="s">
        <v>8</v>
      </c>
      <c r="Z8" s="4" t="s">
        <v>8</v>
      </c>
      <c r="AA8" s="4" t="s">
        <v>8</v>
      </c>
      <c r="AB8" s="4"/>
      <c r="AC8" s="4"/>
      <c r="AD8" s="4"/>
      <c r="AE8" s="4"/>
      <c r="AF8" s="4"/>
      <c r="AG8" s="4">
        <f t="shared" si="0"/>
        <v>22</v>
      </c>
    </row>
    <row r="9" spans="2:33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>
        <f t="shared" si="0"/>
        <v>0</v>
      </c>
    </row>
    <row r="10" spans="2:33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>
        <f t="shared" si="0"/>
        <v>0</v>
      </c>
    </row>
    <row r="11" spans="2:33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>
        <f t="shared" si="0"/>
        <v>0</v>
      </c>
    </row>
    <row r="12" spans="2:33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>
        <f t="shared" si="0"/>
        <v>0</v>
      </c>
    </row>
    <row r="13" spans="2:33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>
        <f t="shared" si="0"/>
        <v>0</v>
      </c>
    </row>
    <row r="14" spans="2:33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>
        <f t="shared" si="0"/>
        <v>0</v>
      </c>
    </row>
    <row r="15" spans="2:33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>
        <f t="shared" si="0"/>
        <v>0</v>
      </c>
    </row>
    <row r="16" spans="2:33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>
        <f t="shared" si="0"/>
        <v>0</v>
      </c>
    </row>
    <row r="17" spans="2:33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>
        <f t="shared" si="0"/>
        <v>0</v>
      </c>
    </row>
    <row r="18" spans="2:33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>
        <f t="shared" si="0"/>
        <v>0</v>
      </c>
    </row>
    <row r="19" spans="2:33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>
        <f t="shared" si="0"/>
        <v>0</v>
      </c>
    </row>
    <row r="20" spans="2:33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>
        <f t="shared" si="0"/>
        <v>0</v>
      </c>
    </row>
    <row r="21" spans="2:33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>
        <f t="shared" si="0"/>
        <v>0</v>
      </c>
    </row>
    <row r="22" spans="2:33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>
        <f t="shared" si="0"/>
        <v>0</v>
      </c>
    </row>
    <row r="23" spans="2:33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>
        <f t="shared" si="0"/>
        <v>0</v>
      </c>
    </row>
  </sheetData>
  <mergeCells count="1">
    <mergeCell ref="B2:AG2"/>
  </mergeCells>
  <dataValidations count="1">
    <dataValidation type="list" allowBlank="1" showInputMessage="1" showErrorMessage="1" sqref="D6:AF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B2:AI23"/>
  <sheetViews>
    <sheetView showGridLines="0" workbookViewId="0" topLeftCell="A1">
      <selection pane="topLeft" activeCell="AN15" sqref="AN15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4" width="3.1" style="7" customWidth="1"/>
    <col min="35" max="35" width="5.5" style="7" customWidth="1"/>
    <col min="36" max="36" width="3" customWidth="1"/>
  </cols>
  <sheetData>
    <row r="2" spans="2:35" ht="30.75" customHeight="1">
      <c r="B2" s="8" t="s">
        <v>12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5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9"/>
      <c r="AI3" s="7"/>
    </row>
    <row r="4" ht="6" customHeight="1"/>
    <row r="5" spans="2:35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3">
        <v>31</v>
      </c>
      <c r="AI5" s="18" t="s">
        <v>6</v>
      </c>
    </row>
    <row r="6" spans="2:35" ht="17.1" customHeight="1">
      <c r="B6" s="14">
        <v>1</v>
      </c>
      <c r="C6" s="4" t="s">
        <v>7</v>
      </c>
      <c r="D6" s="4" t="s">
        <v>8</v>
      </c>
      <c r="E6" s="4" t="s">
        <v>8</v>
      </c>
      <c r="F6" s="4" t="s">
        <v>8</v>
      </c>
      <c r="G6" s="4" t="s">
        <v>8</v>
      </c>
      <c r="H6" s="4"/>
      <c r="I6" s="4" t="s">
        <v>8</v>
      </c>
      <c r="J6" s="4"/>
      <c r="K6" s="4"/>
      <c r="L6" s="4" t="s">
        <v>8</v>
      </c>
      <c r="M6" s="4" t="s">
        <v>8</v>
      </c>
      <c r="N6" s="4" t="s">
        <v>8</v>
      </c>
      <c r="O6" s="4" t="s">
        <v>8</v>
      </c>
      <c r="P6" s="4" t="s">
        <v>8</v>
      </c>
      <c r="Q6" s="4" t="s">
        <v>8</v>
      </c>
      <c r="R6" s="4"/>
      <c r="S6" s="4"/>
      <c r="T6" s="4"/>
      <c r="U6" s="4"/>
      <c r="V6" s="4"/>
      <c r="W6" s="4" t="s">
        <v>8</v>
      </c>
      <c r="X6" s="4" t="s">
        <v>8</v>
      </c>
      <c r="Y6" s="4" t="s">
        <v>8</v>
      </c>
      <c r="Z6" s="4" t="s">
        <v>8</v>
      </c>
      <c r="AA6" s="4"/>
      <c r="AB6" s="4"/>
      <c r="AC6" s="4"/>
      <c r="AD6" s="4"/>
      <c r="AE6" s="4"/>
      <c r="AF6" s="4"/>
      <c r="AG6" s="4"/>
      <c r="AH6" s="4"/>
      <c r="AI6" s="4">
        <f>COUNTIF(D6:AH6,"√")</f>
        <v>15</v>
      </c>
    </row>
    <row r="7" spans="2:35" ht="17.1" customHeight="1">
      <c r="B7" s="14">
        <v>2</v>
      </c>
      <c r="C7" s="4" t="s">
        <v>9</v>
      </c>
      <c r="D7" s="4"/>
      <c r="E7" s="4"/>
      <c r="F7" s="4" t="s">
        <v>8</v>
      </c>
      <c r="G7" s="4" t="s">
        <v>8</v>
      </c>
      <c r="H7" s="4" t="s">
        <v>8</v>
      </c>
      <c r="I7" s="4" t="s">
        <v>8</v>
      </c>
      <c r="J7" s="4" t="s">
        <v>8</v>
      </c>
      <c r="K7" s="4" t="s">
        <v>8</v>
      </c>
      <c r="L7" s="4" t="s">
        <v>8</v>
      </c>
      <c r="M7" s="4" t="s">
        <v>8</v>
      </c>
      <c r="N7" s="4" t="s">
        <v>8</v>
      </c>
      <c r="O7" s="4" t="s">
        <v>8</v>
      </c>
      <c r="P7" s="4" t="s">
        <v>8</v>
      </c>
      <c r="Q7" s="4" t="s">
        <v>8</v>
      </c>
      <c r="R7" s="4"/>
      <c r="S7" s="4"/>
      <c r="T7" s="4"/>
      <c r="U7" s="4"/>
      <c r="V7" s="4"/>
      <c r="W7" s="4" t="s">
        <v>8</v>
      </c>
      <c r="X7" s="4" t="s">
        <v>8</v>
      </c>
      <c r="Y7" s="4" t="s">
        <v>8</v>
      </c>
      <c r="Z7" s="4" t="s">
        <v>8</v>
      </c>
      <c r="AA7" s="4" t="s">
        <v>8</v>
      </c>
      <c r="AB7" s="4" t="s">
        <v>8</v>
      </c>
      <c r="AC7" s="4" t="s">
        <v>8</v>
      </c>
      <c r="AD7" s="4" t="s">
        <v>8</v>
      </c>
      <c r="AE7" s="4"/>
      <c r="AF7" s="4"/>
      <c r="AG7" s="4"/>
      <c r="AH7" s="4"/>
      <c r="AI7" s="4">
        <f t="shared" si="0" ref="AI7:AI23">COUNTIF(D7:AH7,"√")</f>
        <v>20</v>
      </c>
    </row>
    <row r="8" spans="2:35" ht="17.1" customHeight="1">
      <c r="B8" s="14">
        <v>3</v>
      </c>
      <c r="C8" s="4" t="s">
        <v>10</v>
      </c>
      <c r="D8" s="4"/>
      <c r="E8" s="4"/>
      <c r="F8" s="4" t="s">
        <v>8</v>
      </c>
      <c r="G8" s="4" t="s">
        <v>8</v>
      </c>
      <c r="H8" s="4" t="s">
        <v>8</v>
      </c>
      <c r="I8" s="4" t="s">
        <v>8</v>
      </c>
      <c r="J8" s="4" t="s">
        <v>8</v>
      </c>
      <c r="K8" s="4" t="s">
        <v>8</v>
      </c>
      <c r="L8" s="4" t="s">
        <v>8</v>
      </c>
      <c r="M8" s="4" t="s">
        <v>8</v>
      </c>
      <c r="N8" s="4" t="s">
        <v>8</v>
      </c>
      <c r="O8" s="4" t="s">
        <v>8</v>
      </c>
      <c r="P8" s="4" t="s">
        <v>8</v>
      </c>
      <c r="Q8" s="4" t="s">
        <v>8</v>
      </c>
      <c r="R8" s="4"/>
      <c r="S8" s="4"/>
      <c r="T8" s="4"/>
      <c r="U8" s="4"/>
      <c r="V8" s="4"/>
      <c r="W8" s="4" t="s">
        <v>8</v>
      </c>
      <c r="X8" s="4" t="s">
        <v>8</v>
      </c>
      <c r="Y8" s="4" t="s">
        <v>8</v>
      </c>
      <c r="Z8" s="4" t="s">
        <v>8</v>
      </c>
      <c r="AA8" s="4" t="s">
        <v>8</v>
      </c>
      <c r="AB8" s="4"/>
      <c r="AC8" s="4"/>
      <c r="AD8" s="4"/>
      <c r="AE8" s="4"/>
      <c r="AF8" s="4"/>
      <c r="AG8" s="4"/>
      <c r="AH8" s="4"/>
      <c r="AI8" s="4">
        <f t="shared" si="0"/>
        <v>17</v>
      </c>
    </row>
    <row r="9" spans="2:35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>
        <f t="shared" si="0"/>
        <v>0</v>
      </c>
    </row>
    <row r="10" spans="2:35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>
        <f t="shared" si="0"/>
        <v>0</v>
      </c>
    </row>
    <row r="11" spans="2:35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>
        <f t="shared" si="0"/>
        <v>0</v>
      </c>
    </row>
    <row r="12" spans="2:35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>
        <f t="shared" si="0"/>
        <v>0</v>
      </c>
    </row>
    <row r="13" spans="2:35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>
        <f t="shared" si="0"/>
        <v>0</v>
      </c>
    </row>
    <row r="14" spans="2:35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>
        <f t="shared" si="0"/>
        <v>0</v>
      </c>
    </row>
    <row r="15" spans="2:35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>
        <f t="shared" si="0"/>
        <v>0</v>
      </c>
    </row>
    <row r="16" spans="2:35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>
        <f t="shared" si="0"/>
        <v>0</v>
      </c>
    </row>
    <row r="17" spans="2:35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>
        <f t="shared" si="0"/>
        <v>0</v>
      </c>
    </row>
    <row r="18" spans="2:35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>
        <f t="shared" si="0"/>
        <v>0</v>
      </c>
    </row>
    <row r="19" spans="2:35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>
        <f t="shared" si="0"/>
        <v>0</v>
      </c>
    </row>
    <row r="20" spans="2:35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>
        <f t="shared" si="0"/>
        <v>0</v>
      </c>
    </row>
    <row r="21" spans="2:35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>
        <f t="shared" si="0"/>
        <v>0</v>
      </c>
    </row>
    <row r="22" spans="2:35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f t="shared" si="0"/>
        <v>0</v>
      </c>
    </row>
    <row r="23" spans="2:35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>
        <f t="shared" si="0"/>
        <v>0</v>
      </c>
    </row>
  </sheetData>
  <mergeCells count="1">
    <mergeCell ref="B2:AI2"/>
  </mergeCells>
  <dataValidations count="1">
    <dataValidation type="list" allowBlank="1" showInputMessage="1" showErrorMessage="1" sqref="D6:AH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400-000000000000}">
  <dimension ref="B2:AH23"/>
  <sheetViews>
    <sheetView showGridLines="0" workbookViewId="0" topLeftCell="A1">
      <selection pane="topLeft" activeCell="AK10" sqref="AK10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3" width="3.1" style="7" customWidth="1"/>
    <col min="34" max="34" width="5.5" style="7" customWidth="1"/>
    <col min="35" max="35" width="3" customWidth="1"/>
  </cols>
  <sheetData>
    <row r="2" spans="2:34" ht="30.75" customHeight="1">
      <c r="B2" s="8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2:34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7"/>
    </row>
    <row r="4" ht="6" customHeight="1"/>
    <row r="5" spans="2:34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8" t="s">
        <v>6</v>
      </c>
    </row>
    <row r="6" spans="2:34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>
        <f t="shared" si="0" ref="AH6:AH23">COUNTIF(D6:AG6,"√")</f>
        <v>0</v>
      </c>
    </row>
    <row r="7" spans="2:34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>
        <f t="shared" si="0"/>
        <v>0</v>
      </c>
    </row>
    <row r="8" spans="2:34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>
        <f t="shared" si="0"/>
        <v>0</v>
      </c>
    </row>
    <row r="9" spans="2:34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>
        <f t="shared" si="0"/>
        <v>0</v>
      </c>
    </row>
    <row r="10" spans="2:34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>
        <f t="shared" si="0"/>
        <v>0</v>
      </c>
    </row>
    <row r="11" spans="2:34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>
        <f t="shared" si="0"/>
        <v>0</v>
      </c>
    </row>
    <row r="12" spans="2:34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>
        <f t="shared" si="0"/>
        <v>0</v>
      </c>
    </row>
    <row r="13" spans="2:34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>
        <f t="shared" si="0"/>
        <v>0</v>
      </c>
    </row>
    <row r="14" spans="2:34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>
        <f t="shared" si="0"/>
        <v>0</v>
      </c>
    </row>
    <row r="15" spans="2:34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>
        <f t="shared" si="0"/>
        <v>0</v>
      </c>
    </row>
    <row r="16" spans="2:34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>
        <f t="shared" si="0"/>
        <v>0</v>
      </c>
    </row>
    <row r="17" spans="2:34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>
        <f t="shared" si="0"/>
        <v>0</v>
      </c>
    </row>
    <row r="18" spans="2:34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>
        <f t="shared" si="0"/>
        <v>0</v>
      </c>
    </row>
    <row r="19" spans="2:34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>
        <f t="shared" si="0"/>
        <v>0</v>
      </c>
    </row>
    <row r="20" spans="2:34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>
        <f t="shared" si="0"/>
        <v>0</v>
      </c>
    </row>
    <row r="21" spans="2:34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>
        <f t="shared" si="0"/>
        <v>0</v>
      </c>
    </row>
    <row r="22" spans="2:34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>
        <f t="shared" si="0"/>
        <v>0</v>
      </c>
    </row>
    <row r="23" spans="2:34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>
        <f t="shared" si="0"/>
        <v>0</v>
      </c>
    </row>
  </sheetData>
  <mergeCells count="1">
    <mergeCell ref="B2:AH2"/>
  </mergeCells>
  <dataValidations count="1">
    <dataValidation type="list" allowBlank="1" showInputMessage="1" showErrorMessage="1" sqref="D6:AG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500-000000000000}">
  <dimension ref="B2:AI23"/>
  <sheetViews>
    <sheetView showGridLines="0" workbookViewId="0" topLeftCell="A1">
      <selection pane="topLeft" activeCell="D6" sqref="D6:AD8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4" width="3.1" style="7" customWidth="1"/>
    <col min="35" max="35" width="5.5" style="7" customWidth="1"/>
    <col min="36" max="36" width="3" customWidth="1"/>
  </cols>
  <sheetData>
    <row r="2" spans="2:35" ht="30.75" customHeight="1">
      <c r="B2" s="8" t="s">
        <v>14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5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9"/>
      <c r="AI3" s="7"/>
    </row>
    <row r="4" ht="6" customHeight="1"/>
    <row r="5" spans="2:35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3">
        <v>31</v>
      </c>
      <c r="AI5" s="18" t="s">
        <v>6</v>
      </c>
    </row>
    <row r="6" spans="2:35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>
        <f>COUNTIF(D6:AH6,"√")</f>
        <v>0</v>
      </c>
    </row>
    <row r="7" spans="2:35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>
        <f t="shared" si="0" ref="AI7:AI23">COUNTIF(D7:AH7,"√")</f>
        <v>0</v>
      </c>
    </row>
    <row r="8" spans="2:35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>
        <f t="shared" si="0"/>
        <v>0</v>
      </c>
    </row>
    <row r="9" spans="2:35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>
        <f t="shared" si="0"/>
        <v>0</v>
      </c>
    </row>
    <row r="10" spans="2:35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>
        <f t="shared" si="0"/>
        <v>0</v>
      </c>
    </row>
    <row r="11" spans="2:35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>
        <f t="shared" si="0"/>
        <v>0</v>
      </c>
    </row>
    <row r="12" spans="2:35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>
        <f t="shared" si="0"/>
        <v>0</v>
      </c>
    </row>
    <row r="13" spans="2:35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>
        <f t="shared" si="0"/>
        <v>0</v>
      </c>
    </row>
    <row r="14" spans="2:35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>
        <f t="shared" si="0"/>
        <v>0</v>
      </c>
    </row>
    <row r="15" spans="2:35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>
        <f t="shared" si="0"/>
        <v>0</v>
      </c>
    </row>
    <row r="16" spans="2:35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>
        <f t="shared" si="0"/>
        <v>0</v>
      </c>
    </row>
    <row r="17" spans="2:35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>
        <f t="shared" si="0"/>
        <v>0</v>
      </c>
    </row>
    <row r="18" spans="2:35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>
        <f t="shared" si="0"/>
        <v>0</v>
      </c>
    </row>
    <row r="19" spans="2:35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>
        <f t="shared" si="0"/>
        <v>0</v>
      </c>
    </row>
    <row r="20" spans="2:35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>
        <f t="shared" si="0"/>
        <v>0</v>
      </c>
    </row>
    <row r="21" spans="2:35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>
        <f t="shared" si="0"/>
        <v>0</v>
      </c>
    </row>
    <row r="22" spans="2:35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f t="shared" si="0"/>
        <v>0</v>
      </c>
    </row>
    <row r="23" spans="2:35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>
        <f t="shared" si="0"/>
        <v>0</v>
      </c>
    </row>
  </sheetData>
  <mergeCells count="1">
    <mergeCell ref="B2:AI2"/>
  </mergeCells>
  <dataValidations count="1">
    <dataValidation type="list" allowBlank="1" showInputMessage="1" showErrorMessage="1" sqref="D6:AH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600-000000000000}">
  <dimension ref="B2:AH23"/>
  <sheetViews>
    <sheetView showGridLines="0" workbookViewId="0" topLeftCell="A1">
      <selection pane="topLeft" activeCell="D6" sqref="D6:AD8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3" width="3.1" style="7" customWidth="1"/>
    <col min="34" max="34" width="5.5" style="7" customWidth="1"/>
    <col min="35" max="35" width="3" customWidth="1"/>
  </cols>
  <sheetData>
    <row r="2" spans="2:34" ht="30.75" customHeight="1">
      <c r="B2" s="8" t="s">
        <v>15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2:34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7"/>
    </row>
    <row r="4" ht="6" customHeight="1"/>
    <row r="5" spans="2:34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8" t="s">
        <v>6</v>
      </c>
    </row>
    <row r="6" spans="2:34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>
        <f t="shared" si="0" ref="AH6:AH23">COUNTIF(D6:AG6,"√")</f>
        <v>0</v>
      </c>
    </row>
    <row r="7" spans="2:34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>
        <f t="shared" si="0"/>
        <v>0</v>
      </c>
    </row>
    <row r="8" spans="2:34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>
        <f t="shared" si="0"/>
        <v>0</v>
      </c>
    </row>
    <row r="9" spans="2:34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>
        <f t="shared" si="0"/>
        <v>0</v>
      </c>
    </row>
    <row r="10" spans="2:34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>
        <f t="shared" si="0"/>
        <v>0</v>
      </c>
    </row>
    <row r="11" spans="2:34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>
        <f t="shared" si="0"/>
        <v>0</v>
      </c>
    </row>
    <row r="12" spans="2:34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>
        <f t="shared" si="0"/>
        <v>0</v>
      </c>
    </row>
    <row r="13" spans="2:34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>
        <f t="shared" si="0"/>
        <v>0</v>
      </c>
    </row>
    <row r="14" spans="2:34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>
        <f t="shared" si="0"/>
        <v>0</v>
      </c>
    </row>
    <row r="15" spans="2:34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>
        <f t="shared" si="0"/>
        <v>0</v>
      </c>
    </row>
    <row r="16" spans="2:34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>
        <f t="shared" si="0"/>
        <v>0</v>
      </c>
    </row>
    <row r="17" spans="2:34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>
        <f t="shared" si="0"/>
        <v>0</v>
      </c>
    </row>
    <row r="18" spans="2:34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>
        <f t="shared" si="0"/>
        <v>0</v>
      </c>
    </row>
    <row r="19" spans="2:34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>
        <f t="shared" si="0"/>
        <v>0</v>
      </c>
    </row>
    <row r="20" spans="2:34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>
        <f t="shared" si="0"/>
        <v>0</v>
      </c>
    </row>
    <row r="21" spans="2:34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>
        <f t="shared" si="0"/>
        <v>0</v>
      </c>
    </row>
    <row r="22" spans="2:34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>
        <f t="shared" si="0"/>
        <v>0</v>
      </c>
    </row>
    <row r="23" spans="2:34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>
        <f t="shared" si="0"/>
        <v>0</v>
      </c>
    </row>
  </sheetData>
  <mergeCells count="1">
    <mergeCell ref="B2:AH2"/>
  </mergeCells>
  <dataValidations count="1">
    <dataValidation type="list" allowBlank="1" showInputMessage="1" showErrorMessage="1" sqref="D6:AG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700-000000000000}">
  <dimension ref="B2:AI23"/>
  <sheetViews>
    <sheetView showGridLines="0" workbookViewId="0" topLeftCell="A1">
      <selection pane="topLeft" activeCell="D6" sqref="D6:AD8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4" width="3.1" style="7" customWidth="1"/>
    <col min="35" max="35" width="5.5" style="7" customWidth="1"/>
    <col min="36" max="36" width="3" customWidth="1"/>
  </cols>
  <sheetData>
    <row r="2" spans="2:35" ht="30.75" customHeight="1">
      <c r="B2" s="8" t="s">
        <v>16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5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9"/>
      <c r="AI3" s="7"/>
    </row>
    <row r="4" ht="6" customHeight="1"/>
    <row r="5" spans="2:35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3">
        <v>31</v>
      </c>
      <c r="AI5" s="18" t="s">
        <v>6</v>
      </c>
    </row>
    <row r="6" spans="2:35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>
        <f>COUNTIF(D6:AH6,"√")</f>
        <v>0</v>
      </c>
    </row>
    <row r="7" spans="2:35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>
        <f t="shared" si="0" ref="AI7:AI23">COUNTIF(D7:AH7,"√")</f>
        <v>0</v>
      </c>
    </row>
    <row r="8" spans="2:35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>
        <f t="shared" si="0"/>
        <v>0</v>
      </c>
    </row>
    <row r="9" spans="2:35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>
        <f t="shared" si="0"/>
        <v>0</v>
      </c>
    </row>
    <row r="10" spans="2:35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>
        <f t="shared" si="0"/>
        <v>0</v>
      </c>
    </row>
    <row r="11" spans="2:35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>
        <f t="shared" si="0"/>
        <v>0</v>
      </c>
    </row>
    <row r="12" spans="2:35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>
        <f t="shared" si="0"/>
        <v>0</v>
      </c>
    </row>
    <row r="13" spans="2:35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>
        <f t="shared" si="0"/>
        <v>0</v>
      </c>
    </row>
    <row r="14" spans="2:35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>
        <f t="shared" si="0"/>
        <v>0</v>
      </c>
    </row>
    <row r="15" spans="2:35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>
        <f t="shared" si="0"/>
        <v>0</v>
      </c>
    </row>
    <row r="16" spans="2:35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>
        <f t="shared" si="0"/>
        <v>0</v>
      </c>
    </row>
    <row r="17" spans="2:35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>
        <f t="shared" si="0"/>
        <v>0</v>
      </c>
    </row>
    <row r="18" spans="2:35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>
        <f t="shared" si="0"/>
        <v>0</v>
      </c>
    </row>
    <row r="19" spans="2:35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>
        <f t="shared" si="0"/>
        <v>0</v>
      </c>
    </row>
    <row r="20" spans="2:35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>
        <f t="shared" si="0"/>
        <v>0</v>
      </c>
    </row>
    <row r="21" spans="2:35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>
        <f t="shared" si="0"/>
        <v>0</v>
      </c>
    </row>
    <row r="22" spans="2:35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f t="shared" si="0"/>
        <v>0</v>
      </c>
    </row>
    <row r="23" spans="2:35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>
        <f t="shared" si="0"/>
        <v>0</v>
      </c>
    </row>
  </sheetData>
  <mergeCells count="1">
    <mergeCell ref="B2:AI2"/>
  </mergeCells>
  <dataValidations count="1">
    <dataValidation type="list" allowBlank="1" showInputMessage="1" showErrorMessage="1" sqref="D6:AH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800-000000000000}">
  <dimension ref="B2:AI23"/>
  <sheetViews>
    <sheetView showGridLines="0" workbookViewId="0" topLeftCell="A1">
      <selection pane="topLeft" activeCell="P15" sqref="P15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4" width="3.1" style="7" customWidth="1"/>
    <col min="35" max="35" width="5.5" style="7" customWidth="1"/>
    <col min="36" max="36" width="3" customWidth="1"/>
  </cols>
  <sheetData>
    <row r="2" spans="2:35" ht="30.75" customHeight="1">
      <c r="B2" s="8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5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9"/>
      <c r="AI3" s="7"/>
    </row>
    <row r="4" ht="6" customHeight="1"/>
    <row r="5" spans="2:35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3">
        <v>31</v>
      </c>
      <c r="AI5" s="18" t="s">
        <v>6</v>
      </c>
    </row>
    <row r="6" spans="2:35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>
        <f>COUNTIF(D6:AH6,"√")</f>
        <v>0</v>
      </c>
    </row>
    <row r="7" spans="2:35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>
        <f t="shared" si="0" ref="AI7:AI23">COUNTIF(D7:AH7,"√")</f>
        <v>0</v>
      </c>
    </row>
    <row r="8" spans="2:35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>
        <f t="shared" si="0"/>
        <v>0</v>
      </c>
    </row>
    <row r="9" spans="2:35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>
        <f t="shared" si="0"/>
        <v>0</v>
      </c>
    </row>
    <row r="10" spans="2:35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>
        <f t="shared" si="0"/>
        <v>0</v>
      </c>
    </row>
    <row r="11" spans="2:35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>
        <f t="shared" si="0"/>
        <v>0</v>
      </c>
    </row>
    <row r="12" spans="2:35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>
        <f t="shared" si="0"/>
        <v>0</v>
      </c>
    </row>
    <row r="13" spans="2:35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>
        <f t="shared" si="0"/>
        <v>0</v>
      </c>
    </row>
    <row r="14" spans="2:35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>
        <f t="shared" si="0"/>
        <v>0</v>
      </c>
    </row>
    <row r="15" spans="2:35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>
        <f t="shared" si="0"/>
        <v>0</v>
      </c>
    </row>
    <row r="16" spans="2:35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>
        <f t="shared" si="0"/>
        <v>0</v>
      </c>
    </row>
    <row r="17" spans="2:35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>
        <f t="shared" si="0"/>
        <v>0</v>
      </c>
    </row>
    <row r="18" spans="2:35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>
        <f t="shared" si="0"/>
        <v>0</v>
      </c>
    </row>
    <row r="19" spans="2:35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>
        <f t="shared" si="0"/>
        <v>0</v>
      </c>
    </row>
    <row r="20" spans="2:35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>
        <f t="shared" si="0"/>
        <v>0</v>
      </c>
    </row>
    <row r="21" spans="2:35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>
        <f t="shared" si="0"/>
        <v>0</v>
      </c>
    </row>
    <row r="22" spans="2:35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f t="shared" si="0"/>
        <v>0</v>
      </c>
    </row>
    <row r="23" spans="2:35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>
        <f t="shared" si="0"/>
        <v>0</v>
      </c>
    </row>
  </sheetData>
  <mergeCells count="1">
    <mergeCell ref="B2:AI2"/>
  </mergeCells>
  <dataValidations count="1">
    <dataValidation type="list" allowBlank="1" showInputMessage="1" showErrorMessage="1" sqref="D6:AH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900-000000000000}">
  <dimension ref="B2:AH23"/>
  <sheetViews>
    <sheetView showGridLines="0" workbookViewId="0" topLeftCell="A1">
      <selection pane="topLeft" activeCell="D6" sqref="D6:AF8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3" width="3.1" style="7" customWidth="1"/>
    <col min="34" max="34" width="5.5" style="7" customWidth="1"/>
    <col min="35" max="35" width="3" customWidth="1"/>
  </cols>
  <sheetData>
    <row r="2" spans="2:34" ht="30.75" customHeight="1">
      <c r="B2" s="8" t="s">
        <v>18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2:34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7"/>
    </row>
    <row r="4" ht="6" customHeight="1"/>
    <row r="5" spans="2:34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8" t="s">
        <v>6</v>
      </c>
    </row>
    <row r="6" spans="2:34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>
        <f t="shared" si="0" ref="AH6:AH23">COUNTIF(D6:AG6,"√")</f>
        <v>0</v>
      </c>
    </row>
    <row r="7" spans="2:34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>
        <f t="shared" si="0"/>
        <v>0</v>
      </c>
    </row>
    <row r="8" spans="2:34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>
        <f t="shared" si="0"/>
        <v>0</v>
      </c>
    </row>
    <row r="9" spans="2:34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>
        <f t="shared" si="0"/>
        <v>0</v>
      </c>
    </row>
    <row r="10" spans="2:34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>
        <f t="shared" si="0"/>
        <v>0</v>
      </c>
    </row>
    <row r="11" spans="2:34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>
        <f t="shared" si="0"/>
        <v>0</v>
      </c>
    </row>
    <row r="12" spans="2:34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>
        <f t="shared" si="0"/>
        <v>0</v>
      </c>
    </row>
    <row r="13" spans="2:34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>
        <f t="shared" si="0"/>
        <v>0</v>
      </c>
    </row>
    <row r="14" spans="2:34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>
        <f t="shared" si="0"/>
        <v>0</v>
      </c>
    </row>
    <row r="15" spans="2:34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>
        <f t="shared" si="0"/>
        <v>0</v>
      </c>
    </row>
    <row r="16" spans="2:34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>
        <f t="shared" si="0"/>
        <v>0</v>
      </c>
    </row>
    <row r="17" spans="2:34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>
        <f t="shared" si="0"/>
        <v>0</v>
      </c>
    </row>
    <row r="18" spans="2:34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>
        <f t="shared" si="0"/>
        <v>0</v>
      </c>
    </row>
    <row r="19" spans="2:34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>
        <f t="shared" si="0"/>
        <v>0</v>
      </c>
    </row>
    <row r="20" spans="2:34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>
        <f t="shared" si="0"/>
        <v>0</v>
      </c>
    </row>
    <row r="21" spans="2:34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>
        <f t="shared" si="0"/>
        <v>0</v>
      </c>
    </row>
    <row r="22" spans="2:34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>
        <f t="shared" si="0"/>
        <v>0</v>
      </c>
    </row>
    <row r="23" spans="2:34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>
        <f t="shared" si="0"/>
        <v>0</v>
      </c>
    </row>
  </sheetData>
  <mergeCells count="1">
    <mergeCell ref="B2:AH2"/>
  </mergeCells>
  <dataValidations count="1">
    <dataValidation type="list" allowBlank="1" showInputMessage="1" showErrorMessage="1" sqref="D6:AG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A00-000000000000}">
  <dimension ref="B2:AI23"/>
  <sheetViews>
    <sheetView showGridLines="0" workbookViewId="0" topLeftCell="A1">
      <selection pane="topLeft" activeCell="D6" sqref="D6:AD8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4" width="3.1" style="7" customWidth="1"/>
    <col min="35" max="35" width="5.5" style="7" customWidth="1"/>
    <col min="36" max="36" width="3" customWidth="1"/>
  </cols>
  <sheetData>
    <row r="2" spans="2:35" ht="30.75" customHeight="1">
      <c r="B2" s="8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5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9"/>
      <c r="AI3" s="7"/>
    </row>
    <row r="4" ht="6" customHeight="1"/>
    <row r="5" spans="2:35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3">
        <v>31</v>
      </c>
      <c r="AI5" s="18" t="s">
        <v>6</v>
      </c>
    </row>
    <row r="6" spans="2:35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>
        <f>COUNTIF(D6:AH6,"√")</f>
        <v>0</v>
      </c>
    </row>
    <row r="7" spans="2:35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>
        <f t="shared" si="0" ref="AI7:AI23">COUNTIF(D7:AH7,"√")</f>
        <v>0</v>
      </c>
    </row>
    <row r="8" spans="2:35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>
        <f t="shared" si="0"/>
        <v>0</v>
      </c>
    </row>
    <row r="9" spans="2:35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>
        <f t="shared" si="0"/>
        <v>0</v>
      </c>
    </row>
    <row r="10" spans="2:35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>
        <f t="shared" si="0"/>
        <v>0</v>
      </c>
    </row>
    <row r="11" spans="2:35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>
        <f t="shared" si="0"/>
        <v>0</v>
      </c>
    </row>
    <row r="12" spans="2:35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>
        <f t="shared" si="0"/>
        <v>0</v>
      </c>
    </row>
    <row r="13" spans="2:35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>
        <f t="shared" si="0"/>
        <v>0</v>
      </c>
    </row>
    <row r="14" spans="2:35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>
        <f t="shared" si="0"/>
        <v>0</v>
      </c>
    </row>
    <row r="15" spans="2:35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>
        <f t="shared" si="0"/>
        <v>0</v>
      </c>
    </row>
    <row r="16" spans="2:35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>
        <f t="shared" si="0"/>
        <v>0</v>
      </c>
    </row>
    <row r="17" spans="2:35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>
        <f t="shared" si="0"/>
        <v>0</v>
      </c>
    </row>
    <row r="18" spans="2:35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>
        <f t="shared" si="0"/>
        <v>0</v>
      </c>
    </row>
    <row r="19" spans="2:35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>
        <f t="shared" si="0"/>
        <v>0</v>
      </c>
    </row>
    <row r="20" spans="2:35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>
        <f t="shared" si="0"/>
        <v>0</v>
      </c>
    </row>
    <row r="21" spans="2:35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>
        <f t="shared" si="0"/>
        <v>0</v>
      </c>
    </row>
    <row r="22" spans="2:35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f t="shared" si="0"/>
        <v>0</v>
      </c>
    </row>
    <row r="23" spans="2:35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>
        <f t="shared" si="0"/>
        <v>0</v>
      </c>
    </row>
  </sheetData>
  <mergeCells count="1">
    <mergeCell ref="B2:AI2"/>
  </mergeCells>
  <dataValidations count="1">
    <dataValidation type="list" allowBlank="1" showInputMessage="1" showErrorMessage="1" sqref="D6:AH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B00-000000000000}">
  <dimension ref="B2:AH23"/>
  <sheetViews>
    <sheetView showGridLines="0" workbookViewId="0" topLeftCell="A1">
      <selection pane="topLeft" activeCell="D6" sqref="D6:AD8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3" width="3.1" style="7" customWidth="1"/>
    <col min="34" max="34" width="5.5" style="7" customWidth="1"/>
    <col min="35" max="35" width="3" customWidth="1"/>
  </cols>
  <sheetData>
    <row r="2" spans="2:34" ht="30.75" customHeight="1">
      <c r="B2" s="8" t="s">
        <v>20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2:34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7"/>
    </row>
    <row r="4" ht="6" customHeight="1"/>
    <row r="5" spans="2:34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8" t="s">
        <v>6</v>
      </c>
    </row>
    <row r="6" spans="2:34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>
        <f t="shared" si="0" ref="AH6:AH23">COUNTIF(D6:AG6,"√")</f>
        <v>0</v>
      </c>
    </row>
    <row r="7" spans="2:34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>
        <f t="shared" si="0"/>
        <v>0</v>
      </c>
    </row>
    <row r="8" spans="2:34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>
        <f t="shared" si="0"/>
        <v>0</v>
      </c>
    </row>
    <row r="9" spans="2:34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>
        <f t="shared" si="0"/>
        <v>0</v>
      </c>
    </row>
    <row r="10" spans="2:34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>
        <f t="shared" si="0"/>
        <v>0</v>
      </c>
    </row>
    <row r="11" spans="2:34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>
        <f t="shared" si="0"/>
        <v>0</v>
      </c>
    </row>
    <row r="12" spans="2:34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>
        <f t="shared" si="0"/>
        <v>0</v>
      </c>
    </row>
    <row r="13" spans="2:34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>
        <f t="shared" si="0"/>
        <v>0</v>
      </c>
    </row>
    <row r="14" spans="2:34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>
        <f t="shared" si="0"/>
        <v>0</v>
      </c>
    </row>
    <row r="15" spans="2:34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>
        <f t="shared" si="0"/>
        <v>0</v>
      </c>
    </row>
    <row r="16" spans="2:34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>
        <f t="shared" si="0"/>
        <v>0</v>
      </c>
    </row>
    <row r="17" spans="2:34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>
        <f t="shared" si="0"/>
        <v>0</v>
      </c>
    </row>
    <row r="18" spans="2:34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>
        <f t="shared" si="0"/>
        <v>0</v>
      </c>
    </row>
    <row r="19" spans="2:34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>
        <f t="shared" si="0"/>
        <v>0</v>
      </c>
    </row>
    <row r="20" spans="2:34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>
        <f t="shared" si="0"/>
        <v>0</v>
      </c>
    </row>
    <row r="21" spans="2:34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>
        <f t="shared" si="0"/>
        <v>0</v>
      </c>
    </row>
    <row r="22" spans="2:34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>
        <f t="shared" si="0"/>
        <v>0</v>
      </c>
    </row>
    <row r="23" spans="2:34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>
        <f t="shared" si="0"/>
        <v>0</v>
      </c>
    </row>
  </sheetData>
  <mergeCells count="1">
    <mergeCell ref="B2:AH2"/>
  </mergeCells>
  <dataValidations count="1">
    <dataValidation type="list" allowBlank="1" showInputMessage="1" showErrorMessage="1" sqref="D6:AG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C00-000000000000}">
  <dimension ref="B2:AI23"/>
  <sheetViews>
    <sheetView showGridLines="0" workbookViewId="0" topLeftCell="A1">
      <selection pane="topLeft" activeCell="D6" sqref="D6:AE9"/>
    </sheetView>
  </sheetViews>
  <sheetFormatPr defaultColWidth="9" defaultRowHeight="14.25"/>
  <cols>
    <col min="1" max="1" width="2.6" customWidth="1"/>
    <col min="2" max="2" width="4.1" style="7" customWidth="1"/>
    <col min="3" max="3" width="11.4" style="7" customWidth="1"/>
    <col min="4" max="34" width="3.1" style="7" customWidth="1"/>
    <col min="35" max="35" width="5.5" style="7" customWidth="1"/>
    <col min="36" max="36" width="3" customWidth="1"/>
  </cols>
  <sheetData>
    <row r="2" spans="2:35" ht="30.75" customHeight="1">
      <c r="B2" s="8" t="s">
        <v>21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</row>
    <row r="3" spans="2:35" s="6" customFormat="1" ht="21.75" customHeight="1">
      <c r="B3" s="9" t="s">
        <v>1</v>
      </c>
      <c r="C3" s="10"/>
      <c r="D3" s="10"/>
      <c r="E3" s="9"/>
      <c r="F3" s="9"/>
      <c r="G3" s="9"/>
      <c r="H3" s="9"/>
      <c r="I3" s="9"/>
      <c r="J3" s="9"/>
      <c r="K3" s="9"/>
      <c r="L3" s="15" t="s">
        <v>2</v>
      </c>
      <c r="M3" s="15"/>
      <c r="N3" s="10"/>
      <c r="O3" s="10"/>
      <c r="P3" s="10"/>
      <c r="Q3" s="10"/>
      <c r="R3" s="16"/>
      <c r="S3" s="16"/>
      <c r="T3" s="16"/>
      <c r="U3" s="16"/>
      <c r="V3" s="16"/>
      <c r="W3" s="17"/>
      <c r="X3" s="9" t="s">
        <v>3</v>
      </c>
      <c r="Y3" s="9"/>
      <c r="Z3" s="10"/>
      <c r="AA3" s="10"/>
      <c r="AB3" s="10"/>
      <c r="AC3" s="10"/>
      <c r="AD3" s="9"/>
      <c r="AE3" s="9"/>
      <c r="AF3" s="9"/>
      <c r="AG3" s="9"/>
      <c r="AH3" s="9"/>
      <c r="AI3" s="7"/>
    </row>
    <row r="4" ht="6" customHeight="1"/>
    <row r="5" spans="2:35" ht="36.75" customHeight="1">
      <c r="B5" s="11" t="s">
        <v>4</v>
      </c>
      <c r="C5" s="12" t="s">
        <v>5</v>
      </c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  <c r="N5" s="13">
        <v>11</v>
      </c>
      <c r="O5" s="13">
        <v>12</v>
      </c>
      <c r="P5" s="13">
        <v>13</v>
      </c>
      <c r="Q5" s="13">
        <v>14</v>
      </c>
      <c r="R5" s="13">
        <v>15</v>
      </c>
      <c r="S5" s="13">
        <v>16</v>
      </c>
      <c r="T5" s="13">
        <v>17</v>
      </c>
      <c r="U5" s="13">
        <v>18</v>
      </c>
      <c r="V5" s="13">
        <v>19</v>
      </c>
      <c r="W5" s="13">
        <v>20</v>
      </c>
      <c r="X5" s="13">
        <v>21</v>
      </c>
      <c r="Y5" s="13">
        <v>22</v>
      </c>
      <c r="Z5" s="13">
        <v>23</v>
      </c>
      <c r="AA5" s="13">
        <v>24</v>
      </c>
      <c r="AB5" s="13">
        <v>25</v>
      </c>
      <c r="AC5" s="13">
        <v>26</v>
      </c>
      <c r="AD5" s="13">
        <v>27</v>
      </c>
      <c r="AE5" s="13">
        <v>28</v>
      </c>
      <c r="AF5" s="13">
        <v>29</v>
      </c>
      <c r="AG5" s="13">
        <v>30</v>
      </c>
      <c r="AH5" s="13">
        <v>31</v>
      </c>
      <c r="AI5" s="18" t="s">
        <v>6</v>
      </c>
    </row>
    <row r="6" spans="2:35" ht="17.1" customHeight="1">
      <c r="B6" s="14">
        <v>1</v>
      </c>
      <c r="C6" s="4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>
        <f>COUNTIF(D6:AH6,"√")</f>
        <v>0</v>
      </c>
    </row>
    <row r="7" spans="2:35" ht="17.1" customHeight="1">
      <c r="B7" s="14">
        <v>2</v>
      </c>
      <c r="C7" s="4" t="s">
        <v>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>
        <f t="shared" si="0" ref="AI7:AI23">COUNTIF(D7:AH7,"√")</f>
        <v>0</v>
      </c>
    </row>
    <row r="8" spans="2:35" ht="17.1" customHeight="1">
      <c r="B8" s="14">
        <v>3</v>
      </c>
      <c r="C8" s="4" t="s">
        <v>10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>
        <f t="shared" si="0"/>
        <v>0</v>
      </c>
    </row>
    <row r="9" spans="2:35" ht="17.1" customHeight="1">
      <c r="B9" s="14">
        <v>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>
        <f t="shared" si="0"/>
        <v>0</v>
      </c>
    </row>
    <row r="10" spans="2:35" ht="17.1" customHeight="1">
      <c r="B10" s="14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>
        <f t="shared" si="0"/>
        <v>0</v>
      </c>
    </row>
    <row r="11" spans="2:35" ht="17.1" customHeight="1">
      <c r="B11" s="14">
        <v>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>
        <f t="shared" si="0"/>
        <v>0</v>
      </c>
    </row>
    <row r="12" spans="2:35" ht="17.1" customHeight="1">
      <c r="B12" s="14">
        <v>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>
        <f t="shared" si="0"/>
        <v>0</v>
      </c>
    </row>
    <row r="13" spans="2:35" ht="17.1" customHeight="1">
      <c r="B13" s="14">
        <v>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>
        <f t="shared" si="0"/>
        <v>0</v>
      </c>
    </row>
    <row r="14" spans="2:35" ht="17.1" customHeight="1">
      <c r="B14" s="14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>
        <f t="shared" si="0"/>
        <v>0</v>
      </c>
    </row>
    <row r="15" spans="2:35" ht="17.1" customHeight="1">
      <c r="B15" s="14">
        <v>10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>
        <f t="shared" si="0"/>
        <v>0</v>
      </c>
    </row>
    <row r="16" spans="2:35" ht="17.1" customHeight="1">
      <c r="B16" s="14">
        <v>11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>
        <f t="shared" si="0"/>
        <v>0</v>
      </c>
    </row>
    <row r="17" spans="2:35" ht="17.1" customHeight="1">
      <c r="B17" s="14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>
        <f t="shared" si="0"/>
        <v>0</v>
      </c>
    </row>
    <row r="18" spans="2:35" ht="17.1" customHeight="1">
      <c r="B18" s="14">
        <v>13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>
        <f t="shared" si="0"/>
        <v>0</v>
      </c>
    </row>
    <row r="19" spans="2:35" ht="17.1" customHeight="1">
      <c r="B19" s="14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>
        <f t="shared" si="0"/>
        <v>0</v>
      </c>
    </row>
    <row r="20" spans="2:35" ht="17.1" customHeight="1">
      <c r="B20" s="14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>
        <f t="shared" si="0"/>
        <v>0</v>
      </c>
    </row>
    <row r="21" spans="2:35" ht="17.1" customHeight="1">
      <c r="B21" s="14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>
        <f t="shared" si="0"/>
        <v>0</v>
      </c>
    </row>
    <row r="22" spans="2:35" ht="17.1" customHeight="1">
      <c r="B22" s="14">
        <v>17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f t="shared" si="0"/>
        <v>0</v>
      </c>
    </row>
    <row r="23" spans="2:35" ht="17.1" customHeight="1">
      <c r="B23" s="14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>
        <f t="shared" si="0"/>
        <v>0</v>
      </c>
    </row>
  </sheetData>
  <mergeCells count="1">
    <mergeCell ref="B2:AI2"/>
  </mergeCells>
  <dataValidations count="1">
    <dataValidation type="list" allowBlank="1" showInputMessage="1" showErrorMessage="1" sqref="D6:AH23">
      <formula1>"√"</formula1>
    </dataValidation>
  </dataValidations>
  <pageMargins left="0.707638888888889" right="0.707638888888889" top="0.747916666666667" bottom="0.747916666666667" header="0.313888888888889" footer="0.313888888888889"/>
  <pageSetup horizontalDpi="300" verticalDpi="300" orientation="landscape" paperSize="9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D00-000000000000}">
  <dimension ref="B1:O19"/>
  <sheetViews>
    <sheetView showGridLines="0" workbookViewId="0" topLeftCell="A1">
      <selection pane="topLeft" activeCell="B1" sqref="B1:O1"/>
    </sheetView>
  </sheetViews>
  <sheetFormatPr defaultColWidth="9" defaultRowHeight="16.5"/>
  <cols>
    <col min="1" max="1" width="2" customWidth="1"/>
    <col min="2" max="2" width="9" style="1"/>
    <col min="3" max="14" width="7.5" style="1" customWidth="1"/>
    <col min="15" max="15" width="9" style="1"/>
  </cols>
  <sheetData>
    <row r="1" spans="2:15" ht="31" customHeight="1">
      <c r="B1" s="2" t="s">
        <v>22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3" spans="2:15" ht="16.5">
      <c r="B3" s="3" t="s">
        <v>23</v>
      </c>
      <c r="C3" s="3" t="s">
        <v>24</v>
      </c>
      <c r="D3" s="3" t="s">
        <v>25</v>
      </c>
      <c r="E3" s="3" t="s">
        <v>26</v>
      </c>
      <c r="F3" s="3" t="s">
        <v>27</v>
      </c>
      <c r="G3" s="3" t="s">
        <v>28</v>
      </c>
      <c r="H3" s="3" t="s">
        <v>29</v>
      </c>
      <c r="I3" s="3" t="s">
        <v>30</v>
      </c>
      <c r="J3" s="3" t="s">
        <v>31</v>
      </c>
      <c r="K3" s="3" t="s">
        <v>32</v>
      </c>
      <c r="L3" s="3" t="s">
        <v>33</v>
      </c>
      <c r="M3" s="3" t="s">
        <v>34</v>
      </c>
      <c r="N3" s="3" t="s">
        <v>35</v>
      </c>
      <c r="O3" s="3" t="s">
        <v>6</v>
      </c>
    </row>
    <row r="4" spans="2:15" ht="18" customHeight="1">
      <c r="B4" s="4" t="s">
        <v>7</v>
      </c>
      <c r="C4" s="4">
        <f>IF(B4="","",VLOOKUP(B4,'1月'!C:AI,33,0))</f>
        <v>20</v>
      </c>
      <c r="D4" s="4">
        <f>IF(B4="","",VLOOKUP(B4,'2月'!C:AI,31,0))</f>
        <v>20</v>
      </c>
      <c r="E4" s="4">
        <f>IF(B4="","",VLOOKUP(B4,'3月'!C:AI,33,0))</f>
        <v>15</v>
      </c>
      <c r="F4" s="4">
        <f>IF(B4="","",VLOOKUP(B4,'4月'!C:AI,32,0))</f>
        <v>0</v>
      </c>
      <c r="G4" s="4">
        <f>IF(B4="","",VLOOKUP(B4,'5月'!C:AI,33,0))</f>
        <v>0</v>
      </c>
      <c r="H4" s="4">
        <f>IF(B4="","",VLOOKUP(B4,'6月'!C:AI,32,0))</f>
        <v>0</v>
      </c>
      <c r="I4" s="4">
        <f>IF(B4="","",VLOOKUP(B4,'7月'!C:AI,33,0))</f>
        <v>0</v>
      </c>
      <c r="J4" s="4">
        <f>IF(B4="","",VLOOKUP(B4,'8月'!C:AI,33,0))</f>
        <v>0</v>
      </c>
      <c r="K4" s="4">
        <f>IF(B4="","",VLOOKUP(B4,'9月'!C:AI,32,0))</f>
        <v>0</v>
      </c>
      <c r="L4" s="4">
        <f>IF(B4="","",VLOOKUP(B4,'10月'!C:AI,33,0))</f>
        <v>0</v>
      </c>
      <c r="M4" s="4">
        <f>IF(B4="","",VLOOKUP(B4,'11月'!C:AI,32,0))</f>
        <v>0</v>
      </c>
      <c r="N4" s="4">
        <f>IF(B4="","",VLOOKUP(B4,'12月'!C:AI,33,0))</f>
        <v>0</v>
      </c>
      <c r="O4" s="5">
        <f>SUM(C4:N4)</f>
        <v>55</v>
      </c>
    </row>
    <row r="5" spans="2:15" ht="18" customHeight="1">
      <c r="B5" s="4" t="s">
        <v>9</v>
      </c>
      <c r="C5" s="4">
        <f>IF(B5="","",VLOOKUP(B5,'1月'!C:AI,33,0))</f>
        <v>25</v>
      </c>
      <c r="D5" s="4">
        <f>IF(B5="","",VLOOKUP(B5,'2月'!C:AI,31,0))</f>
        <v>25</v>
      </c>
      <c r="E5" s="4">
        <f>IF(B5="","",VLOOKUP(B5,'3月'!C:AI,33,0))</f>
        <v>20</v>
      </c>
      <c r="F5" s="4">
        <f>IF(B5="","",VLOOKUP(B5,'4月'!C:AI,32,0))</f>
        <v>0</v>
      </c>
      <c r="G5" s="4">
        <f>IF(B5="","",VLOOKUP(B5,'5月'!C:AI,33,0))</f>
        <v>0</v>
      </c>
      <c r="H5" s="4">
        <f>IF(B5="","",VLOOKUP(B5,'6月'!C:AI,32,0))</f>
        <v>0</v>
      </c>
      <c r="I5" s="4">
        <f>IF(B5="","",VLOOKUP(B5,'7月'!C:AI,33,0))</f>
        <v>0</v>
      </c>
      <c r="J5" s="4">
        <f>IF(B5="","",VLOOKUP(B5,'8月'!C:AI,33,0))</f>
        <v>0</v>
      </c>
      <c r="K5" s="4">
        <f>IF(B5="","",VLOOKUP(B5,'9月'!C:AI,32,0))</f>
        <v>0</v>
      </c>
      <c r="L5" s="4">
        <f>IF(B5="","",VLOOKUP(B5,'10月'!C:AI,33,0))</f>
        <v>0</v>
      </c>
      <c r="M5" s="4">
        <f>IF(B5="","",VLOOKUP(B5,'11月'!C:AI,32,0))</f>
        <v>0</v>
      </c>
      <c r="N5" s="4">
        <f>IF(B5="","",VLOOKUP(B5,'12月'!C:AI,33,0))</f>
        <v>0</v>
      </c>
      <c r="O5" s="5">
        <f t="shared" si="0" ref="O5:O19">SUM(C5:N5)</f>
        <v>70</v>
      </c>
    </row>
    <row r="6" spans="2:15" ht="18" customHeight="1">
      <c r="B6" s="4" t="s">
        <v>10</v>
      </c>
      <c r="C6" s="4">
        <f>IF(B6="","",VLOOKUP(B6,'1月'!C:AI,33,0))</f>
        <v>22</v>
      </c>
      <c r="D6" s="4">
        <f>IF(B6="","",VLOOKUP(B6,'2月'!C:AI,31,0))</f>
        <v>22</v>
      </c>
      <c r="E6" s="4">
        <f>IF(B6="","",VLOOKUP(B6,'3月'!C:AI,33,0))</f>
        <v>17</v>
      </c>
      <c r="F6" s="4">
        <f>IF(B6="","",VLOOKUP(B6,'4月'!C:AI,32,0))</f>
        <v>0</v>
      </c>
      <c r="G6" s="4">
        <f>IF(B6="","",VLOOKUP(B6,'5月'!C:AI,33,0))</f>
        <v>0</v>
      </c>
      <c r="H6" s="4">
        <f>IF(B6="","",VLOOKUP(B6,'6月'!C:AI,32,0))</f>
        <v>0</v>
      </c>
      <c r="I6" s="4">
        <f>IF(B6="","",VLOOKUP(B6,'7月'!C:AI,33,0))</f>
        <v>0</v>
      </c>
      <c r="J6" s="4">
        <f>IF(B6="","",VLOOKUP(B6,'8月'!C:AI,33,0))</f>
        <v>0</v>
      </c>
      <c r="K6" s="4">
        <f>IF(B6="","",VLOOKUP(B6,'9月'!C:AI,32,0))</f>
        <v>0</v>
      </c>
      <c r="L6" s="4">
        <f>IF(B6="","",VLOOKUP(B6,'10月'!C:AI,33,0))</f>
        <v>0</v>
      </c>
      <c r="M6" s="4">
        <f>IF(B6="","",VLOOKUP(B6,'11月'!C:AI,32,0))</f>
        <v>0</v>
      </c>
      <c r="N6" s="4">
        <f>IF(B6="","",VLOOKUP(B6,'12月'!C:AI,33,0))</f>
        <v>0</v>
      </c>
      <c r="O6" s="5">
        <f t="shared" si="0"/>
        <v>61</v>
      </c>
    </row>
    <row r="7" spans="2:15" ht="18" customHeight="1">
      <c r="B7" s="4"/>
      <c r="C7" s="4" t="str">
        <f>IF(B7="","",VLOOKUP(B7,'1月'!C:AI,33,0))</f>
        <v/>
      </c>
      <c r="D7" s="4" t="str">
        <f>IF(B7="","",VLOOKUP(B7,'2月'!C:AI,31,0))</f>
        <v/>
      </c>
      <c r="E7" s="4" t="str">
        <f>IF(B7="","",VLOOKUP(B7,'3月'!C:AI,33,0))</f>
        <v/>
      </c>
      <c r="F7" s="4" t="str">
        <f>IF(B7="","",VLOOKUP(B7,'4月'!C:AI,32,0))</f>
        <v/>
      </c>
      <c r="G7" s="4" t="str">
        <f>IF(B7="","",VLOOKUP(B7,'5月'!C:AI,33,0))</f>
        <v/>
      </c>
      <c r="H7" s="4" t="str">
        <f>IF(B7="","",VLOOKUP(B7,'6月'!C:AI,32,0))</f>
        <v/>
      </c>
      <c r="I7" s="4" t="str">
        <f>IF(B7="","",VLOOKUP(B7,'7月'!C:AI,33,0))</f>
        <v/>
      </c>
      <c r="J7" s="4" t="str">
        <f>IF(B7="","",VLOOKUP(B7,'8月'!C:AI,33,0))</f>
        <v/>
      </c>
      <c r="K7" s="4" t="str">
        <f>IF(B7="","",VLOOKUP(B7,'9月'!C:AI,32,0))</f>
        <v/>
      </c>
      <c r="L7" s="4" t="str">
        <f>IF(B7="","",VLOOKUP(B7,'10月'!C:AI,33,0))</f>
        <v/>
      </c>
      <c r="M7" s="4" t="str">
        <f>IF(B7="","",VLOOKUP(B7,'11月'!C:AI,32,0))</f>
        <v/>
      </c>
      <c r="N7" s="4" t="str">
        <f>IF(B7="","",VLOOKUP(B7,'12月'!C:AI,33,0))</f>
        <v/>
      </c>
      <c r="O7" s="5">
        <f t="shared" si="0"/>
        <v>0</v>
      </c>
    </row>
    <row r="8" spans="2:15" ht="18" customHeight="1">
      <c r="B8" s="4"/>
      <c r="C8" s="4" t="str">
        <f>IF(B8="","",VLOOKUP(B8,'1月'!C:AI,33,0))</f>
        <v/>
      </c>
      <c r="D8" s="4" t="str">
        <f>IF(B8="","",VLOOKUP(B8,'2月'!C:AI,31,0))</f>
        <v/>
      </c>
      <c r="E8" s="4" t="str">
        <f>IF(B8="","",VLOOKUP(B8,'3月'!C:AI,33,0))</f>
        <v/>
      </c>
      <c r="F8" s="4" t="str">
        <f>IF(B8="","",VLOOKUP(B8,'4月'!C:AI,32,0))</f>
        <v/>
      </c>
      <c r="G8" s="4" t="str">
        <f>IF(B8="","",VLOOKUP(B8,'5月'!C:AI,33,0))</f>
        <v/>
      </c>
      <c r="H8" s="4" t="str">
        <f>IF(B8="","",VLOOKUP(B8,'6月'!C:AI,32,0))</f>
        <v/>
      </c>
      <c r="I8" s="4" t="str">
        <f>IF(B8="","",VLOOKUP(B8,'7月'!C:AI,33,0))</f>
        <v/>
      </c>
      <c r="J8" s="4" t="str">
        <f>IF(B8="","",VLOOKUP(B8,'8月'!C:AI,33,0))</f>
        <v/>
      </c>
      <c r="K8" s="4" t="str">
        <f>IF(B8="","",VLOOKUP(B8,'9月'!C:AI,32,0))</f>
        <v/>
      </c>
      <c r="L8" s="4" t="str">
        <f>IF(B8="","",VLOOKUP(B8,'10月'!C:AI,33,0))</f>
        <v/>
      </c>
      <c r="M8" s="4" t="str">
        <f>IF(B8="","",VLOOKUP(B8,'11月'!C:AI,32,0))</f>
        <v/>
      </c>
      <c r="N8" s="4" t="str">
        <f>IF(B8="","",VLOOKUP(B8,'12月'!C:AI,33,0))</f>
        <v/>
      </c>
      <c r="O8" s="5">
        <f t="shared" si="0"/>
        <v>0</v>
      </c>
    </row>
    <row r="9" spans="2:15" ht="18" customHeight="1">
      <c r="B9" s="4"/>
      <c r="C9" s="4" t="str">
        <f>IF(B9="","",VLOOKUP(B9,'1月'!C:AI,33,0))</f>
        <v/>
      </c>
      <c r="D9" s="4" t="str">
        <f>IF(B9="","",VLOOKUP(B9,'2月'!C:AI,31,0))</f>
        <v/>
      </c>
      <c r="E9" s="4" t="str">
        <f>IF(B9="","",VLOOKUP(B9,'3月'!C:AI,33,0))</f>
        <v/>
      </c>
      <c r="F9" s="4" t="str">
        <f>IF(B9="","",VLOOKUP(B9,'4月'!C:AI,32,0))</f>
        <v/>
      </c>
      <c r="G9" s="4" t="str">
        <f>IF(B9="","",VLOOKUP(B9,'5月'!C:AI,33,0))</f>
        <v/>
      </c>
      <c r="H9" s="4" t="str">
        <f>IF(B9="","",VLOOKUP(B9,'6月'!C:AI,32,0))</f>
        <v/>
      </c>
      <c r="I9" s="4" t="str">
        <f>IF(B9="","",VLOOKUP(B9,'7月'!C:AI,33,0))</f>
        <v/>
      </c>
      <c r="J9" s="4" t="str">
        <f>IF(B9="","",VLOOKUP(B9,'8月'!C:AI,33,0))</f>
        <v/>
      </c>
      <c r="K9" s="4" t="str">
        <f>IF(B9="","",VLOOKUP(B9,'9月'!C:AI,32,0))</f>
        <v/>
      </c>
      <c r="L9" s="4" t="str">
        <f>IF(B9="","",VLOOKUP(B9,'10月'!C:AI,33,0))</f>
        <v/>
      </c>
      <c r="M9" s="4" t="str">
        <f>IF(B9="","",VLOOKUP(B9,'11月'!C:AI,32,0))</f>
        <v/>
      </c>
      <c r="N9" s="4" t="str">
        <f>IF(B9="","",VLOOKUP(B9,'12月'!C:AI,33,0))</f>
        <v/>
      </c>
      <c r="O9" s="5">
        <f t="shared" si="0"/>
        <v>0</v>
      </c>
    </row>
    <row r="10" spans="2:15" ht="18" customHeight="1">
      <c r="B10" s="4"/>
      <c r="C10" s="4" t="str">
        <f>IF(B10="","",VLOOKUP(B10,'1月'!C:AI,33,0))</f>
        <v/>
      </c>
      <c r="D10" s="4" t="str">
        <f>IF(B10="","",VLOOKUP(B10,'2月'!C:AI,31,0))</f>
        <v/>
      </c>
      <c r="E10" s="4" t="str">
        <f>IF(B10="","",VLOOKUP(B10,'3月'!C:AI,33,0))</f>
        <v/>
      </c>
      <c r="F10" s="4" t="str">
        <f>IF(B10="","",VLOOKUP(B10,'4月'!C:AI,32,0))</f>
        <v/>
      </c>
      <c r="G10" s="4" t="str">
        <f>IF(B10="","",VLOOKUP(B10,'5月'!C:AI,33,0))</f>
        <v/>
      </c>
      <c r="H10" s="4" t="str">
        <f>IF(B10="","",VLOOKUP(B10,'6月'!C:AI,32,0))</f>
        <v/>
      </c>
      <c r="I10" s="4" t="str">
        <f>IF(B10="","",VLOOKUP(B10,'7月'!C:AI,33,0))</f>
        <v/>
      </c>
      <c r="J10" s="4" t="str">
        <f>IF(B10="","",VLOOKUP(B10,'8月'!C:AI,33,0))</f>
        <v/>
      </c>
      <c r="K10" s="4" t="str">
        <f>IF(B10="","",VLOOKUP(B10,'9月'!C:AI,32,0))</f>
        <v/>
      </c>
      <c r="L10" s="4" t="str">
        <f>IF(B10="","",VLOOKUP(B10,'10月'!C:AI,33,0))</f>
        <v/>
      </c>
      <c r="M10" s="4" t="str">
        <f>IF(B10="","",VLOOKUP(B10,'11月'!C:AI,32,0))</f>
        <v/>
      </c>
      <c r="N10" s="4" t="str">
        <f>IF(B10="","",VLOOKUP(B10,'12月'!C:AI,33,0))</f>
        <v/>
      </c>
      <c r="O10" s="5">
        <f t="shared" si="0"/>
        <v>0</v>
      </c>
    </row>
    <row r="11" spans="2:15" ht="18" customHeight="1">
      <c r="B11" s="4"/>
      <c r="C11" s="4" t="str">
        <f>IF(B11="","",VLOOKUP(B11,'1月'!C:AI,33,0))</f>
        <v/>
      </c>
      <c r="D11" s="4" t="str">
        <f>IF(B11="","",VLOOKUP(B11,'2月'!C:AI,31,0))</f>
        <v/>
      </c>
      <c r="E11" s="4" t="str">
        <f>IF(B11="","",VLOOKUP(B11,'3月'!C:AI,33,0))</f>
        <v/>
      </c>
      <c r="F11" s="4" t="str">
        <f>IF(B11="","",VLOOKUP(B11,'4月'!C:AI,32,0))</f>
        <v/>
      </c>
      <c r="G11" s="4" t="str">
        <f>IF(B11="","",VLOOKUP(B11,'5月'!C:AI,33,0))</f>
        <v/>
      </c>
      <c r="H11" s="4" t="str">
        <f>IF(B11="","",VLOOKUP(B11,'6月'!C:AI,32,0))</f>
        <v/>
      </c>
      <c r="I11" s="4" t="str">
        <f>IF(B11="","",VLOOKUP(B11,'7月'!C:AI,33,0))</f>
        <v/>
      </c>
      <c r="J11" s="4" t="str">
        <f>IF(B11="","",VLOOKUP(B11,'8月'!C:AI,33,0))</f>
        <v/>
      </c>
      <c r="K11" s="4" t="str">
        <f>IF(B11="","",VLOOKUP(B11,'9月'!C:AI,32,0))</f>
        <v/>
      </c>
      <c r="L11" s="4" t="str">
        <f>IF(B11="","",VLOOKUP(B11,'10月'!C:AI,33,0))</f>
        <v/>
      </c>
      <c r="M11" s="4" t="str">
        <f>IF(B11="","",VLOOKUP(B11,'11月'!C:AI,32,0))</f>
        <v/>
      </c>
      <c r="N11" s="4" t="str">
        <f>IF(B11="","",VLOOKUP(B11,'12月'!C:AI,33,0))</f>
        <v/>
      </c>
      <c r="O11" s="5">
        <f t="shared" si="0"/>
        <v>0</v>
      </c>
    </row>
    <row r="12" spans="2:15" ht="18" customHeight="1">
      <c r="B12" s="4"/>
      <c r="C12" s="4" t="str">
        <f>IF(B12="","",VLOOKUP(B12,'1月'!C:AI,33,0))</f>
        <v/>
      </c>
      <c r="D12" s="4" t="str">
        <f>IF(B12="","",VLOOKUP(B12,'2月'!C:AI,31,0))</f>
        <v/>
      </c>
      <c r="E12" s="4" t="str">
        <f>IF(B12="","",VLOOKUP(B12,'3月'!C:AI,33,0))</f>
        <v/>
      </c>
      <c r="F12" s="4" t="str">
        <f>IF(B12="","",VLOOKUP(B12,'4月'!C:AI,32,0))</f>
        <v/>
      </c>
      <c r="G12" s="4" t="str">
        <f>IF(B12="","",VLOOKUP(B12,'5月'!C:AI,33,0))</f>
        <v/>
      </c>
      <c r="H12" s="4" t="str">
        <f>IF(B12="","",VLOOKUP(B12,'6月'!C:AI,32,0))</f>
        <v/>
      </c>
      <c r="I12" s="4" t="str">
        <f>IF(B12="","",VLOOKUP(B12,'7月'!C:AI,33,0))</f>
        <v/>
      </c>
      <c r="J12" s="4" t="str">
        <f>IF(B12="","",VLOOKUP(B12,'8月'!C:AI,33,0))</f>
        <v/>
      </c>
      <c r="K12" s="4" t="str">
        <f>IF(B12="","",VLOOKUP(B12,'9月'!C:AI,32,0))</f>
        <v/>
      </c>
      <c r="L12" s="4" t="str">
        <f>IF(B12="","",VLOOKUP(B12,'10月'!C:AI,33,0))</f>
        <v/>
      </c>
      <c r="M12" s="4" t="str">
        <f>IF(B12="","",VLOOKUP(B12,'11月'!C:AI,32,0))</f>
        <v/>
      </c>
      <c r="N12" s="4" t="str">
        <f>IF(B12="","",VLOOKUP(B12,'12月'!C:AI,33,0))</f>
        <v/>
      </c>
      <c r="O12" s="5">
        <f t="shared" si="0"/>
        <v>0</v>
      </c>
    </row>
    <row r="13" spans="2:15" ht="18" customHeight="1">
      <c r="B13" s="4"/>
      <c r="C13" s="4" t="str">
        <f>IF(B13="","",VLOOKUP(B13,'1月'!C:AI,33,0))</f>
        <v/>
      </c>
      <c r="D13" s="4" t="str">
        <f>IF(B13="","",VLOOKUP(B13,'2月'!C:AI,31,0))</f>
        <v/>
      </c>
      <c r="E13" s="4" t="str">
        <f>IF(B13="","",VLOOKUP(B13,'3月'!C:AI,33,0))</f>
        <v/>
      </c>
      <c r="F13" s="4" t="str">
        <f>IF(B13="","",VLOOKUP(B13,'4月'!C:AI,32,0))</f>
        <v/>
      </c>
      <c r="G13" s="4" t="str">
        <f>IF(B13="","",VLOOKUP(B13,'5月'!C:AI,33,0))</f>
        <v/>
      </c>
      <c r="H13" s="4" t="str">
        <f>IF(B13="","",VLOOKUP(B13,'6月'!C:AI,32,0))</f>
        <v/>
      </c>
      <c r="I13" s="4" t="str">
        <f>IF(B13="","",VLOOKUP(B13,'7月'!C:AI,33,0))</f>
        <v/>
      </c>
      <c r="J13" s="4" t="str">
        <f>IF(B13="","",VLOOKUP(B13,'8月'!C:AI,33,0))</f>
        <v/>
      </c>
      <c r="K13" s="4" t="str">
        <f>IF(B13="","",VLOOKUP(B13,'9月'!C:AI,32,0))</f>
        <v/>
      </c>
      <c r="L13" s="4" t="str">
        <f>IF(B13="","",VLOOKUP(B13,'10月'!C:AI,33,0))</f>
        <v/>
      </c>
      <c r="M13" s="4" t="str">
        <f>IF(B13="","",VLOOKUP(B13,'11月'!C:AI,32,0))</f>
        <v/>
      </c>
      <c r="N13" s="4" t="str">
        <f>IF(B13="","",VLOOKUP(B13,'12月'!C:AI,33,0))</f>
        <v/>
      </c>
      <c r="O13" s="5">
        <f t="shared" si="0"/>
        <v>0</v>
      </c>
    </row>
    <row r="14" spans="2:15" ht="18" customHeight="1">
      <c r="B14" s="4"/>
      <c r="C14" s="4" t="str">
        <f>IF(B14="","",VLOOKUP(B14,'1月'!C:AI,33,0))</f>
        <v/>
      </c>
      <c r="D14" s="4" t="str">
        <f>IF(B14="","",VLOOKUP(B14,'2月'!C:AI,31,0))</f>
        <v/>
      </c>
      <c r="E14" s="4" t="str">
        <f>IF(B14="","",VLOOKUP(B14,'3月'!C:AI,33,0))</f>
        <v/>
      </c>
      <c r="F14" s="4" t="str">
        <f>IF(B14="","",VLOOKUP(B14,'4月'!C:AI,32,0))</f>
        <v/>
      </c>
      <c r="G14" s="4" t="str">
        <f>IF(B14="","",VLOOKUP(B14,'5月'!C:AI,33,0))</f>
        <v/>
      </c>
      <c r="H14" s="4" t="str">
        <f>IF(B14="","",VLOOKUP(B14,'6月'!C:AI,32,0))</f>
        <v/>
      </c>
      <c r="I14" s="4" t="str">
        <f>IF(B14="","",VLOOKUP(B14,'7月'!C:AI,33,0))</f>
        <v/>
      </c>
      <c r="J14" s="4" t="str">
        <f>IF(B14="","",VLOOKUP(B14,'8月'!C:AI,33,0))</f>
        <v/>
      </c>
      <c r="K14" s="4" t="str">
        <f>IF(B14="","",VLOOKUP(B14,'9月'!C:AI,32,0))</f>
        <v/>
      </c>
      <c r="L14" s="4" t="str">
        <f>IF(B14="","",VLOOKUP(B14,'10月'!C:AI,33,0))</f>
        <v/>
      </c>
      <c r="M14" s="4" t="str">
        <f>IF(B14="","",VLOOKUP(B14,'11月'!C:AI,32,0))</f>
        <v/>
      </c>
      <c r="N14" s="4" t="str">
        <f>IF(B14="","",VLOOKUP(B14,'12月'!C:AI,33,0))</f>
        <v/>
      </c>
      <c r="O14" s="5">
        <f t="shared" si="0"/>
        <v>0</v>
      </c>
    </row>
    <row r="15" spans="2:15" ht="18" customHeight="1">
      <c r="B15" s="4"/>
      <c r="C15" s="4" t="str">
        <f>IF(B15="","",VLOOKUP(B15,'1月'!C:AI,33,0))</f>
        <v/>
      </c>
      <c r="D15" s="4" t="str">
        <f>IF(B15="","",VLOOKUP(B15,'2月'!C:AI,31,0))</f>
        <v/>
      </c>
      <c r="E15" s="4" t="str">
        <f>IF(B15="","",VLOOKUP(B15,'3月'!C:AI,33,0))</f>
        <v/>
      </c>
      <c r="F15" s="4" t="str">
        <f>IF(B15="","",VLOOKUP(B15,'4月'!C:AI,32,0))</f>
        <v/>
      </c>
      <c r="G15" s="4" t="str">
        <f>IF(B15="","",VLOOKUP(B15,'5月'!C:AI,33,0))</f>
        <v/>
      </c>
      <c r="H15" s="4" t="str">
        <f>IF(B15="","",VLOOKUP(B15,'6月'!C:AI,32,0))</f>
        <v/>
      </c>
      <c r="I15" s="4" t="str">
        <f>IF(B15="","",VLOOKUP(B15,'7月'!C:AI,33,0))</f>
        <v/>
      </c>
      <c r="J15" s="4" t="str">
        <f>IF(B15="","",VLOOKUP(B15,'8月'!C:AI,33,0))</f>
        <v/>
      </c>
      <c r="K15" s="4" t="str">
        <f>IF(B15="","",VLOOKUP(B15,'9月'!C:AI,32,0))</f>
        <v/>
      </c>
      <c r="L15" s="4" t="str">
        <f>IF(B15="","",VLOOKUP(B15,'10月'!C:AI,33,0))</f>
        <v/>
      </c>
      <c r="M15" s="4" t="str">
        <f>IF(B15="","",VLOOKUP(B15,'11月'!C:AI,32,0))</f>
        <v/>
      </c>
      <c r="N15" s="4" t="str">
        <f>IF(B15="","",VLOOKUP(B15,'12月'!C:AI,33,0))</f>
        <v/>
      </c>
      <c r="O15" s="5">
        <f t="shared" si="0"/>
        <v>0</v>
      </c>
    </row>
    <row r="16" spans="2:15" ht="18" customHeight="1">
      <c r="B16" s="4"/>
      <c r="C16" s="4" t="str">
        <f>IF(B16="","",VLOOKUP(B16,'1月'!C:AI,33,0))</f>
        <v/>
      </c>
      <c r="D16" s="4" t="str">
        <f>IF(B16="","",VLOOKUP(B16,'2月'!C:AI,31,0))</f>
        <v/>
      </c>
      <c r="E16" s="4" t="str">
        <f>IF(B16="","",VLOOKUP(B16,'3月'!C:AI,33,0))</f>
        <v/>
      </c>
      <c r="F16" s="4" t="str">
        <f>IF(B16="","",VLOOKUP(B16,'4月'!C:AI,32,0))</f>
        <v/>
      </c>
      <c r="G16" s="4" t="str">
        <f>IF(B16="","",VLOOKUP(B16,'5月'!C:AI,33,0))</f>
        <v/>
      </c>
      <c r="H16" s="4" t="str">
        <f>IF(B16="","",VLOOKUP(B16,'6月'!C:AI,32,0))</f>
        <v/>
      </c>
      <c r="I16" s="4" t="str">
        <f>IF(B16="","",VLOOKUP(B16,'7月'!C:AI,33,0))</f>
        <v/>
      </c>
      <c r="J16" s="4" t="str">
        <f>IF(B16="","",VLOOKUP(B16,'8月'!C:AI,33,0))</f>
        <v/>
      </c>
      <c r="K16" s="4" t="str">
        <f>IF(B16="","",VLOOKUP(B16,'9月'!C:AI,32,0))</f>
        <v/>
      </c>
      <c r="L16" s="4" t="str">
        <f>IF(B16="","",VLOOKUP(B16,'10月'!C:AI,33,0))</f>
        <v/>
      </c>
      <c r="M16" s="4" t="str">
        <f>IF(B16="","",VLOOKUP(B16,'11月'!C:AI,32,0))</f>
        <v/>
      </c>
      <c r="N16" s="4" t="str">
        <f>IF(B16="","",VLOOKUP(B16,'12月'!C:AI,33,0))</f>
        <v/>
      </c>
      <c r="O16" s="5">
        <f t="shared" si="0"/>
        <v>0</v>
      </c>
    </row>
    <row r="17" spans="2:15" ht="18" customHeight="1">
      <c r="B17" s="4"/>
      <c r="C17" s="4" t="str">
        <f>IF(B17="","",VLOOKUP(B17,'1月'!C:AI,33,0))</f>
        <v/>
      </c>
      <c r="D17" s="4" t="str">
        <f>IF(B17="","",VLOOKUP(B17,'2月'!C:AI,31,0))</f>
        <v/>
      </c>
      <c r="E17" s="4" t="str">
        <f>IF(B17="","",VLOOKUP(B17,'3月'!C:AI,33,0))</f>
        <v/>
      </c>
      <c r="F17" s="4" t="str">
        <f>IF(B17="","",VLOOKUP(B17,'4月'!C:AI,32,0))</f>
        <v/>
      </c>
      <c r="G17" s="4" t="str">
        <f>IF(B17="","",VLOOKUP(B17,'5月'!C:AI,33,0))</f>
        <v/>
      </c>
      <c r="H17" s="4" t="str">
        <f>IF(B17="","",VLOOKUP(B17,'6月'!C:AI,32,0))</f>
        <v/>
      </c>
      <c r="I17" s="4" t="str">
        <f>IF(B17="","",VLOOKUP(B17,'7月'!C:AI,33,0))</f>
        <v/>
      </c>
      <c r="J17" s="4" t="str">
        <f>IF(B17="","",VLOOKUP(B17,'8月'!C:AI,33,0))</f>
        <v/>
      </c>
      <c r="K17" s="4" t="str">
        <f>IF(B17="","",VLOOKUP(B17,'9月'!C:AI,32,0))</f>
        <v/>
      </c>
      <c r="L17" s="4" t="str">
        <f>IF(B17="","",VLOOKUP(B17,'10月'!C:AI,33,0))</f>
        <v/>
      </c>
      <c r="M17" s="4" t="str">
        <f>IF(B17="","",VLOOKUP(B17,'11月'!C:AI,32,0))</f>
        <v/>
      </c>
      <c r="N17" s="4" t="str">
        <f>IF(B17="","",VLOOKUP(B17,'12月'!C:AI,33,0))</f>
        <v/>
      </c>
      <c r="O17" s="5">
        <f t="shared" si="0"/>
        <v>0</v>
      </c>
    </row>
    <row r="18" spans="2:15" ht="18" customHeight="1">
      <c r="B18" s="4"/>
      <c r="C18" s="4" t="str">
        <f>IF(B18="","",VLOOKUP(B18,'1月'!C:AI,33,0))</f>
        <v/>
      </c>
      <c r="D18" s="4" t="str">
        <f>IF(B18="","",VLOOKUP(B18,'2月'!C:AI,31,0))</f>
        <v/>
      </c>
      <c r="E18" s="4" t="str">
        <f>IF(B18="","",VLOOKUP(B18,'3月'!C:AI,33,0))</f>
        <v/>
      </c>
      <c r="F18" s="4" t="str">
        <f>IF(B18="","",VLOOKUP(B18,'4月'!C:AI,32,0))</f>
        <v/>
      </c>
      <c r="G18" s="4" t="str">
        <f>IF(B18="","",VLOOKUP(B18,'5月'!C:AI,33,0))</f>
        <v/>
      </c>
      <c r="H18" s="4" t="str">
        <f>IF(B18="","",VLOOKUP(B18,'6月'!C:AI,32,0))</f>
        <v/>
      </c>
      <c r="I18" s="4" t="str">
        <f>IF(B18="","",VLOOKUP(B18,'7月'!C:AI,33,0))</f>
        <v/>
      </c>
      <c r="J18" s="4" t="str">
        <f>IF(B18="","",VLOOKUP(B18,'8月'!C:AI,33,0))</f>
        <v/>
      </c>
      <c r="K18" s="4" t="str">
        <f>IF(B18="","",VLOOKUP(B18,'9月'!C:AI,32,0))</f>
        <v/>
      </c>
      <c r="L18" s="4" t="str">
        <f>IF(B18="","",VLOOKUP(B18,'10月'!C:AI,33,0))</f>
        <v/>
      </c>
      <c r="M18" s="4" t="str">
        <f>IF(B18="","",VLOOKUP(B18,'11月'!C:AI,32,0))</f>
        <v/>
      </c>
      <c r="N18" s="4" t="str">
        <f>IF(B18="","",VLOOKUP(B18,'12月'!C:AI,33,0))</f>
        <v/>
      </c>
      <c r="O18" s="5">
        <f t="shared" si="0"/>
        <v>0</v>
      </c>
    </row>
    <row r="19" spans="2:15" ht="18" customHeight="1">
      <c r="B19" s="4"/>
      <c r="C19" s="4" t="str">
        <f>IF(B19="","",VLOOKUP(B19,'1月'!C:AI,33,0))</f>
        <v/>
      </c>
      <c r="D19" s="4" t="str">
        <f>IF(B19="","",VLOOKUP(B19,'2月'!C:AI,31,0))</f>
        <v/>
      </c>
      <c r="E19" s="4" t="str">
        <f>IF(B19="","",VLOOKUP(B19,'3月'!C:AI,33,0))</f>
        <v/>
      </c>
      <c r="F19" s="4" t="str">
        <f>IF(B19="","",VLOOKUP(B19,'4月'!C:AI,32,0))</f>
        <v/>
      </c>
      <c r="G19" s="4" t="str">
        <f>IF(B19="","",VLOOKUP(B19,'5月'!C:AI,33,0))</f>
        <v/>
      </c>
      <c r="H19" s="4" t="str">
        <f>IF(B19="","",VLOOKUP(B19,'6月'!C:AI,32,0))</f>
        <v/>
      </c>
      <c r="I19" s="4" t="str">
        <f>IF(B19="","",VLOOKUP(B19,'7月'!C:AI,33,0))</f>
        <v/>
      </c>
      <c r="J19" s="4" t="str">
        <f>IF(B19="","",VLOOKUP(B19,'8月'!C:AI,33,0))</f>
        <v/>
      </c>
      <c r="K19" s="4" t="str">
        <f>IF(B19="","",VLOOKUP(B19,'9月'!C:AI,32,0))</f>
        <v/>
      </c>
      <c r="L19" s="4" t="str">
        <f>IF(B19="","",VLOOKUP(B19,'10月'!C:AI,33,0))</f>
        <v/>
      </c>
      <c r="M19" s="4" t="str">
        <f>IF(B19="","",VLOOKUP(B19,'11月'!C:AI,32,0))</f>
        <v/>
      </c>
      <c r="N19" s="4" t="str">
        <f>IF(B19="","",VLOOKUP(B19,'12月'!C:AI,33,0))</f>
        <v/>
      </c>
      <c r="O19" s="5">
        <f t="shared" si="0"/>
        <v>0</v>
      </c>
    </row>
  </sheetData>
  <mergeCells count="1">
    <mergeCell ref="B1:O1"/>
  </mergeCells>
  <pageMargins left="0.699305555555556" right="0.699305555555556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目录</vt:lpstr>
      <vt:lpstr>HR在线人才测评系统</vt:lpstr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人员考勤统计表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陌上花开</cp:lastModifiedBy>
  <dcterms:created xsi:type="dcterms:W3CDTF">2006-09-13T11:21:00Z</dcterms:created>
  <dcterms:modified xsi:type="dcterms:W3CDTF">2020-01-10T08:36:11Z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TemplateUUID">
    <vt:lpwstr>v1.0_mb_rT/SPvtetFNpRSvoimRFfw==</vt:lpwstr>
  </property>
</Properties>
</file>